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1"/>
  </bookViews>
  <sheets>
    <sheet name="0" sheetId="1" r:id="rId1"/>
    <sheet name="OGÓŁEM" sheetId="2" r:id="rId2"/>
    <sheet name="1" sheetId="3" r:id="rId3"/>
    <sheet name="2" sheetId="4" r:id="rId4"/>
    <sheet name="3" sheetId="5" r:id="rId5"/>
    <sheet name="4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<sst xmlns="http://schemas.openxmlformats.org/spreadsheetml/2006/main" count="125" uniqueCount="75">
  <si>
    <t>NAZWA</t>
  </si>
  <si>
    <t>PLAN W/G   UCHWAŁY</t>
  </si>
  <si>
    <t>WYKONANIE</t>
  </si>
  <si>
    <t>WYKONANIE           w %</t>
  </si>
  <si>
    <t>OGÓŁEM</t>
  </si>
  <si>
    <t>Wynagrodzenia osobowe pracowników</t>
  </si>
  <si>
    <t>Ogółem</t>
  </si>
  <si>
    <t>PRZYCHODY</t>
  </si>
  <si>
    <t>KOSZTY</t>
  </si>
  <si>
    <t>Pozostałe koszty</t>
  </si>
  <si>
    <t>Ogółem:</t>
  </si>
  <si>
    <t>Wynagrodzenia bezosobowe</t>
  </si>
  <si>
    <t>Odpisy na ZFŚS</t>
  </si>
  <si>
    <t>Podróże służbowe</t>
  </si>
  <si>
    <t>Pozostałe koszty to:</t>
  </si>
  <si>
    <t>Zuzycie materiałów</t>
  </si>
  <si>
    <t xml:space="preserve">Zob.podatek:              </t>
  </si>
  <si>
    <t>Zobowiązania ZUS</t>
  </si>
  <si>
    <t xml:space="preserve">Zobowiązania  -dostawcy </t>
  </si>
  <si>
    <t>Należności od pracowników</t>
  </si>
  <si>
    <t>Centrum Inicjatyw Kulturalnych</t>
  </si>
  <si>
    <t>Składki FUS</t>
  </si>
  <si>
    <t>Fundusz pracy</t>
  </si>
  <si>
    <t>Pozostałe przychody</t>
  </si>
  <si>
    <t>Dotacja podmiotowa</t>
  </si>
  <si>
    <t>Plan finansowy 2008 rok</t>
  </si>
  <si>
    <t>Dotacja  celowa-Urząd Marszałkowski</t>
  </si>
  <si>
    <t>Dotacja celowa - MKiDN</t>
  </si>
  <si>
    <t>PLAN</t>
  </si>
  <si>
    <t>Dotacja celowa-Kapitał ludzki</t>
  </si>
  <si>
    <t>Fundusz pracy 2,45%</t>
  </si>
  <si>
    <t>Wynagrodzenia osobowe pracowników 4 os.-1,75 et</t>
  </si>
  <si>
    <t>Odpisy na ZFŚS 1,73 et.x950,00</t>
  </si>
  <si>
    <t xml:space="preserve">Pozostałe koszty: </t>
  </si>
  <si>
    <t>Energia cieplna</t>
  </si>
  <si>
    <t>WNS</t>
  </si>
  <si>
    <t>Zuzycie wody</t>
  </si>
  <si>
    <t>Prowizje bankowe</t>
  </si>
  <si>
    <t>Szkolenia dla pracowników</t>
  </si>
  <si>
    <t>Materiały biurowe</t>
  </si>
  <si>
    <t>Środki czystości</t>
  </si>
  <si>
    <t>Dotacja celowa-Polska Fundacja Dzieci młodzieży</t>
  </si>
  <si>
    <t>Materiały inne:rzemieślnicze,elektrycz,metal.itp</t>
  </si>
  <si>
    <t xml:space="preserve">Usługi pocztowe  </t>
  </si>
  <si>
    <t>Usługi drobne,naprawcze,remontowe</t>
  </si>
  <si>
    <t>Przygotowanie projektów-usługi(4270,0 koszty już poniesione)</t>
  </si>
  <si>
    <t>Projekt MKIDN -lokalna chata w tradycje bogata</t>
  </si>
  <si>
    <t>jw..wkład własny</t>
  </si>
  <si>
    <t>Projekt Urz.Marszałkowski-</t>
  </si>
  <si>
    <t>Projekt-kapitał ludzki</t>
  </si>
  <si>
    <t>Projekt Młodzieżowa grupa Lokomotywa</t>
  </si>
  <si>
    <t>Organizacja imprez kulturalnych wg zestawienia</t>
  </si>
  <si>
    <t>Utrzymanie klubów tematycznych wg zestawienia</t>
  </si>
  <si>
    <t>Dotacja podmiotowa( brak)</t>
  </si>
  <si>
    <t>Wynagrodzenia -podwyżka 5% łączna kwota 2220,00 od 01/2008</t>
  </si>
  <si>
    <t xml:space="preserve">plus  do 3%  fundusz nagród 1385,00 + wynagrodz.44395,00 </t>
  </si>
  <si>
    <t>Już zrealizowany koszt projektów to 4270,00 zł</t>
  </si>
  <si>
    <t>Odsetki uzyskane</t>
  </si>
  <si>
    <t>Dotacja celowa Polska Fund.Dzieci Młodzieży</t>
  </si>
  <si>
    <t>Inne zobowiązania</t>
  </si>
  <si>
    <t>Razem:</t>
  </si>
  <si>
    <t>Składki FUS  16,71%</t>
  </si>
  <si>
    <t xml:space="preserve">Czynsz za pomieszczenie </t>
  </si>
  <si>
    <t xml:space="preserve">Energia elektryczna  </t>
  </si>
  <si>
    <t>Podróże służbowe kilometrówka</t>
  </si>
  <si>
    <t>Wykonanie   przychodów i kosztów za 01.01.-30.06.2008</t>
  </si>
  <si>
    <t>Rachunek bieżący 7906,31</t>
  </si>
  <si>
    <t>Zonglowanie na polanie- 4290,88  pozostało 109,12</t>
  </si>
  <si>
    <t>Media</t>
  </si>
  <si>
    <t>Usługi obce</t>
  </si>
  <si>
    <t>Malwa 2086,41(umowy:1829,86 materiały 256,55</t>
  </si>
  <si>
    <t>Projekty 6100,00</t>
  </si>
  <si>
    <t>plener malarski kwiaty dla mamy 180,47</t>
  </si>
  <si>
    <t>roześmiana świetlica 68,30</t>
  </si>
  <si>
    <t>dzień dziecka 27,51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</si>
</sst>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4"/>
      <name val="Times New Roman CE"/>
      <family val="1"/>
    </font>
    <font>
      <sz val="14"/>
      <name val="Times New Roman CE"/>
      <family val="1"/>
    </font>
    <font>
      <b/>
      <sz val="14"/>
      <color indexed="12"/>
      <name val="Times New Roman CE"/>
      <family val="1"/>
    </font>
    <font>
      <b/>
      <sz val="10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3" fillId="4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64" fontId="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16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 horizontal="left" vertical="center"/>
    </xf>
    <xf numFmtId="2" fontId="2" fillId="0" borderId="1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8" fillId="4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shrinkToFit="1"/>
    </xf>
    <xf numFmtId="4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43" fontId="8" fillId="0" borderId="10" xfId="42" applyFont="1" applyBorder="1" applyAlignment="1">
      <alignment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13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285" topLeftCell="BM1" activePane="bottomLeft" state="split"/>
      <selection pane="topLeft" activeCell="A1" sqref="A1:D1"/>
      <selection pane="bottomLeft" activeCell="A1" sqref="A1:D22"/>
    </sheetView>
  </sheetViews>
  <sheetFormatPr defaultColWidth="9.00390625" defaultRowHeight="12.75"/>
  <cols>
    <col min="1" max="1" width="47.875" style="0" customWidth="1"/>
    <col min="2" max="2" width="15.375" style="0" customWidth="1"/>
    <col min="3" max="3" width="16.75390625" style="0" customWidth="1"/>
    <col min="4" max="4" width="14.75390625" style="0" customWidth="1"/>
  </cols>
  <sheetData/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2">
      <selection activeCell="B10" sqref="B10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16.75390625" style="0" customWidth="1"/>
    <col min="4" max="4" width="18.00390625" style="0" customWidth="1"/>
    <col min="6" max="6" width="11.00390625" style="0" customWidth="1"/>
  </cols>
  <sheetData>
    <row r="1" spans="1:9" s="5" customFormat="1" ht="18.75">
      <c r="A1" s="59"/>
      <c r="B1" s="59"/>
      <c r="C1" s="59"/>
      <c r="D1" s="59"/>
      <c r="E1" s="4"/>
      <c r="F1" s="4"/>
      <c r="G1" s="4"/>
      <c r="H1" s="4"/>
      <c r="I1" s="4"/>
    </row>
    <row r="2" spans="1:9" s="5" customFormat="1" ht="18.75">
      <c r="A2" s="59" t="s">
        <v>65</v>
      </c>
      <c r="B2" s="59"/>
      <c r="C2" s="59"/>
      <c r="D2" s="59"/>
      <c r="E2" s="4"/>
      <c r="F2" s="4"/>
      <c r="G2" s="4"/>
      <c r="H2" s="4"/>
      <c r="I2" s="4"/>
    </row>
    <row r="3" spans="1:9" s="5" customFormat="1" ht="18.75">
      <c r="A3" s="60" t="s">
        <v>20</v>
      </c>
      <c r="B3" s="60"/>
      <c r="C3" s="60"/>
      <c r="D3" s="60"/>
      <c r="E3" s="6"/>
      <c r="F3" s="6"/>
      <c r="G3" s="6"/>
      <c r="H3" s="6"/>
      <c r="I3" s="6"/>
    </row>
    <row r="5" spans="1:9" s="5" customFormat="1" ht="18.75">
      <c r="A5" s="61" t="s">
        <v>6</v>
      </c>
      <c r="B5" s="61"/>
      <c r="C5" s="61"/>
      <c r="D5" s="61"/>
      <c r="E5" s="4"/>
      <c r="F5" s="4"/>
      <c r="G5" s="4"/>
      <c r="H5" s="4"/>
      <c r="I5" s="4"/>
    </row>
    <row r="6" ht="12.75">
      <c r="A6" s="15" t="s">
        <v>7</v>
      </c>
    </row>
    <row r="7" spans="1:4" s="2" customFormat="1" ht="31.5">
      <c r="A7" s="11"/>
      <c r="B7" s="12" t="s">
        <v>1</v>
      </c>
      <c r="C7" s="11" t="s">
        <v>2</v>
      </c>
      <c r="D7" s="12" t="s">
        <v>3</v>
      </c>
    </row>
    <row r="8" spans="1:4" s="1" customFormat="1" ht="22.5" customHeight="1">
      <c r="A8" s="20" t="s">
        <v>24</v>
      </c>
      <c r="B8" s="18">
        <v>100000</v>
      </c>
      <c r="C8" s="18">
        <v>48000</v>
      </c>
      <c r="D8" s="19">
        <f>SUM(C8/B8)</f>
        <v>0.48</v>
      </c>
    </row>
    <row r="9" spans="1:4" s="1" customFormat="1" ht="22.5" customHeight="1">
      <c r="A9" s="55" t="s">
        <v>58</v>
      </c>
      <c r="B9" s="18">
        <v>4400</v>
      </c>
      <c r="C9" s="18">
        <v>4400</v>
      </c>
      <c r="D9" s="19">
        <f>SUM(C9/B9)</f>
        <v>1</v>
      </c>
    </row>
    <row r="10" spans="1:4" s="1" customFormat="1" ht="22.5" customHeight="1">
      <c r="A10" s="56" t="s">
        <v>23</v>
      </c>
      <c r="B10" s="18">
        <v>0</v>
      </c>
      <c r="C10" s="18">
        <v>1</v>
      </c>
      <c r="D10" s="19">
        <v>0</v>
      </c>
    </row>
    <row r="11" spans="1:4" s="1" customFormat="1" ht="22.5" customHeight="1">
      <c r="A11" s="20" t="s">
        <v>57</v>
      </c>
      <c r="B11" s="18">
        <v>0</v>
      </c>
      <c r="C11" s="18">
        <v>0.32</v>
      </c>
      <c r="D11" s="19">
        <v>0</v>
      </c>
    </row>
    <row r="12" spans="1:4" s="1" customFormat="1" ht="22.5" customHeight="1">
      <c r="A12" s="3" t="s">
        <v>4</v>
      </c>
      <c r="B12" s="7">
        <f>SUM(B8:B10)</f>
        <v>104400</v>
      </c>
      <c r="C12" s="7">
        <f>SUM(C8:C11)</f>
        <v>52401.32</v>
      </c>
      <c r="D12" s="19">
        <f>SUM(C12/B12)</f>
        <v>0.5019283524904214</v>
      </c>
    </row>
    <row r="13" s="8" customFormat="1" ht="12.75">
      <c r="C13" s="14"/>
    </row>
    <row r="14" spans="1:4" s="1" customFormat="1" ht="18.75">
      <c r="A14" s="66"/>
      <c r="B14" s="66"/>
      <c r="C14" s="66"/>
      <c r="D14" s="66"/>
    </row>
    <row r="15" s="8" customFormat="1" ht="12.75">
      <c r="A15" s="16" t="s">
        <v>8</v>
      </c>
    </row>
    <row r="16" spans="1:4" s="1" customFormat="1" ht="31.5">
      <c r="A16" s="11" t="s">
        <v>0</v>
      </c>
      <c r="B16" s="12" t="s">
        <v>1</v>
      </c>
      <c r="C16" s="11" t="s">
        <v>2</v>
      </c>
      <c r="D16" s="12" t="s">
        <v>3</v>
      </c>
    </row>
    <row r="17" spans="1:4" s="1" customFormat="1" ht="22.5" customHeight="1">
      <c r="A17" s="17" t="s">
        <v>5</v>
      </c>
      <c r="B17" s="18">
        <v>47000</v>
      </c>
      <c r="C17" s="18">
        <v>19614.28</v>
      </c>
      <c r="D17" s="19">
        <f aca="true" t="shared" si="0" ref="D17:D22">SUM(C17/B17)</f>
        <v>0.4173251063829787</v>
      </c>
    </row>
    <row r="18" spans="1:4" s="1" customFormat="1" ht="22.5" customHeight="1">
      <c r="A18" s="17" t="s">
        <v>21</v>
      </c>
      <c r="B18" s="18">
        <v>8000</v>
      </c>
      <c r="C18" s="18">
        <v>3205.36</v>
      </c>
      <c r="D18" s="19">
        <f t="shared" si="0"/>
        <v>0.40067</v>
      </c>
    </row>
    <row r="19" spans="1:4" s="1" customFormat="1" ht="22.5" customHeight="1">
      <c r="A19" s="17" t="s">
        <v>22</v>
      </c>
      <c r="B19" s="18">
        <v>1200</v>
      </c>
      <c r="C19" s="18">
        <v>451.87</v>
      </c>
      <c r="D19" s="19">
        <f t="shared" si="0"/>
        <v>0.37655833333333333</v>
      </c>
    </row>
    <row r="20" spans="1:4" s="1" customFormat="1" ht="22.5" customHeight="1">
      <c r="A20" s="17" t="s">
        <v>12</v>
      </c>
      <c r="B20" s="18">
        <v>2310</v>
      </c>
      <c r="C20" s="18">
        <v>1800</v>
      </c>
      <c r="D20" s="19">
        <f t="shared" si="0"/>
        <v>0.7792207792207793</v>
      </c>
    </row>
    <row r="21" spans="1:4" s="1" customFormat="1" ht="22.5" customHeight="1">
      <c r="A21" s="17" t="s">
        <v>11</v>
      </c>
      <c r="B21" s="18">
        <v>5000</v>
      </c>
      <c r="C21" s="18">
        <v>2737</v>
      </c>
      <c r="D21" s="19">
        <f t="shared" si="0"/>
        <v>0.5474</v>
      </c>
    </row>
    <row r="22" spans="1:4" s="1" customFormat="1" ht="22.5" customHeight="1">
      <c r="A22" s="17" t="s">
        <v>9</v>
      </c>
      <c r="B22" s="18">
        <v>40890</v>
      </c>
      <c r="C22" s="18">
        <v>16638.74</v>
      </c>
      <c r="D22" s="19">
        <f t="shared" si="0"/>
        <v>0.40691464905844954</v>
      </c>
    </row>
    <row r="23" spans="1:6" s="1" customFormat="1" ht="15.75">
      <c r="A23" s="20" t="s">
        <v>10</v>
      </c>
      <c r="B23" s="21">
        <f>SUM(B17:B22)</f>
        <v>104400</v>
      </c>
      <c r="C23" s="21">
        <f>SUM(C17:C22)</f>
        <v>44447.25</v>
      </c>
      <c r="D23" s="19">
        <f>SUM(C23/B23)</f>
        <v>0.42573994252873565</v>
      </c>
      <c r="F23" s="22"/>
    </row>
    <row r="24" spans="1:6" s="1" customFormat="1" ht="15.75">
      <c r="A24" s="9"/>
      <c r="B24" s="65"/>
      <c r="C24" s="65"/>
      <c r="D24" s="26"/>
      <c r="F24" s="22"/>
    </row>
    <row r="25" spans="1:6" s="1" customFormat="1" ht="15">
      <c r="A25" s="63" t="s">
        <v>66</v>
      </c>
      <c r="B25" s="64"/>
      <c r="C25" s="64"/>
      <c r="D25" s="64"/>
      <c r="F25" s="22"/>
    </row>
    <row r="26" spans="1:4" s="1" customFormat="1" ht="15">
      <c r="A26" s="29" t="s">
        <v>16</v>
      </c>
      <c r="B26" s="25">
        <v>299</v>
      </c>
      <c r="C26" s="24"/>
      <c r="D26" s="28"/>
    </row>
    <row r="27" spans="1:4" s="1" customFormat="1" ht="15">
      <c r="A27" s="23" t="s">
        <v>18</v>
      </c>
      <c r="B27" s="25">
        <v>200</v>
      </c>
      <c r="C27" s="10"/>
      <c r="D27" s="28"/>
    </row>
    <row r="28" spans="1:4" s="1" customFormat="1" ht="15.75">
      <c r="A28" s="23" t="s">
        <v>17</v>
      </c>
      <c r="B28" s="25">
        <v>1889.45</v>
      </c>
      <c r="C28" s="10"/>
      <c r="D28" s="26"/>
    </row>
    <row r="29" spans="1:4" s="1" customFormat="1" ht="15.75">
      <c r="A29" s="30" t="s">
        <v>59</v>
      </c>
      <c r="B29" s="25">
        <v>0</v>
      </c>
      <c r="D29" s="26"/>
    </row>
    <row r="30" spans="1:4" s="1" customFormat="1" ht="15.75">
      <c r="A30" s="30" t="s">
        <v>19</v>
      </c>
      <c r="B30" s="25">
        <v>0</v>
      </c>
      <c r="D30" s="26"/>
    </row>
    <row r="31" spans="1:4" s="1" customFormat="1" ht="15.75">
      <c r="A31" s="20" t="s">
        <v>14</v>
      </c>
      <c r="B31" s="23"/>
      <c r="C31" s="23"/>
      <c r="D31" s="19"/>
    </row>
    <row r="32" spans="1:4" s="1" customFormat="1" ht="15">
      <c r="A32" s="23" t="s">
        <v>15</v>
      </c>
      <c r="B32" s="25"/>
      <c r="C32" s="25">
        <v>3721.4</v>
      </c>
      <c r="D32" s="25"/>
    </row>
    <row r="33" spans="1:4" s="1" customFormat="1" ht="15">
      <c r="A33" s="23" t="s">
        <v>68</v>
      </c>
      <c r="B33" s="25"/>
      <c r="C33" s="25">
        <v>2966.58</v>
      </c>
      <c r="D33" s="25"/>
    </row>
    <row r="34" spans="1:4" s="1" customFormat="1" ht="15">
      <c r="A34" s="23" t="s">
        <v>69</v>
      </c>
      <c r="B34" s="25"/>
      <c r="C34" s="25">
        <v>8082.81</v>
      </c>
      <c r="D34" s="57"/>
    </row>
    <row r="35" spans="1:4" s="1" customFormat="1" ht="15">
      <c r="A35" s="23" t="s">
        <v>64</v>
      </c>
      <c r="B35" s="25"/>
      <c r="C35" s="25">
        <v>1867.95</v>
      </c>
      <c r="D35" s="25"/>
    </row>
    <row r="36" spans="1:4" s="1" customFormat="1" ht="15">
      <c r="A36" s="23" t="s">
        <v>60</v>
      </c>
      <c r="B36" s="25"/>
      <c r="C36" s="25">
        <f>SUM(C32:C35)</f>
        <v>16638.74</v>
      </c>
      <c r="D36" s="25"/>
    </row>
    <row r="37" s="1" customFormat="1" ht="15">
      <c r="B37" s="22"/>
    </row>
    <row r="38" spans="1:4" s="1" customFormat="1" ht="15">
      <c r="A38" s="62" t="s">
        <v>67</v>
      </c>
      <c r="B38" s="62"/>
      <c r="C38" s="62"/>
      <c r="D38" s="62"/>
    </row>
    <row r="39" spans="1:4" s="1" customFormat="1" ht="15">
      <c r="A39" s="62"/>
      <c r="B39" s="62"/>
      <c r="C39" s="62"/>
      <c r="D39" s="62"/>
    </row>
    <row r="40" spans="1:2" s="1" customFormat="1" ht="15">
      <c r="A40" s="8" t="s">
        <v>70</v>
      </c>
      <c r="B40" s="8"/>
    </row>
    <row r="41" spans="1:2" s="1" customFormat="1" ht="15">
      <c r="A41" s="8" t="s">
        <v>71</v>
      </c>
      <c r="B41" s="8"/>
    </row>
    <row r="42" s="1" customFormat="1" ht="15">
      <c r="A42" s="58" t="s">
        <v>72</v>
      </c>
    </row>
    <row r="43" s="1" customFormat="1" ht="15">
      <c r="A43" s="58" t="s">
        <v>73</v>
      </c>
    </row>
    <row r="44" s="1" customFormat="1" ht="15">
      <c r="A44" s="8" t="s">
        <v>74</v>
      </c>
    </row>
  </sheetData>
  <sheetProtection/>
  <mergeCells count="8">
    <mergeCell ref="A38:D39"/>
    <mergeCell ref="A25:D25"/>
    <mergeCell ref="B24:C24"/>
    <mergeCell ref="A14:D14"/>
    <mergeCell ref="A1:D1"/>
    <mergeCell ref="A2:D2"/>
    <mergeCell ref="A3:D3"/>
    <mergeCell ref="A5:D5"/>
  </mergeCells>
  <printOptions horizontalCentered="1"/>
  <pageMargins left="0.3937007874015748" right="0.3937007874015748" top="0.3937007874015748" bottom="0.3937007874015748" header="0.5118110236220472" footer="0.5118110236220472"/>
  <pageSetup firstPageNumber="79" useFirstPageNumber="1"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57.75390625" style="0" customWidth="1"/>
    <col min="2" max="2" width="15.375" style="0" customWidth="1"/>
    <col min="3" max="3" width="43.375" style="0" customWidth="1"/>
  </cols>
  <sheetData>
    <row r="1" spans="1:2" s="1" customFormat="1" ht="18.75">
      <c r="A1" s="59"/>
      <c r="B1" s="59"/>
    </row>
    <row r="2" spans="1:2" s="1" customFormat="1" ht="18.75">
      <c r="A2" s="59" t="s">
        <v>25</v>
      </c>
      <c r="B2" s="59"/>
    </row>
    <row r="3" spans="1:2" s="1" customFormat="1" ht="18.75">
      <c r="A3" s="60" t="s">
        <v>20</v>
      </c>
      <c r="B3" s="60"/>
    </row>
    <row r="4" spans="1:2" s="1" customFormat="1" ht="15">
      <c r="A4"/>
      <c r="B4"/>
    </row>
    <row r="5" spans="1:2" s="1" customFormat="1" ht="18.75">
      <c r="A5" s="61" t="s">
        <v>6</v>
      </c>
      <c r="B5" s="61"/>
    </row>
    <row r="6" spans="1:2" s="1" customFormat="1" ht="15">
      <c r="A6" s="15" t="s">
        <v>7</v>
      </c>
      <c r="B6"/>
    </row>
    <row r="7" spans="1:2" s="1" customFormat="1" ht="15.75">
      <c r="A7" s="11"/>
      <c r="B7" s="12" t="s">
        <v>28</v>
      </c>
    </row>
    <row r="8" spans="1:2" s="1" customFormat="1" ht="15">
      <c r="A8" s="31" t="s">
        <v>24</v>
      </c>
      <c r="B8" s="32">
        <v>80000</v>
      </c>
    </row>
    <row r="9" spans="1:2" s="1" customFormat="1" ht="15">
      <c r="A9" s="31" t="s">
        <v>53</v>
      </c>
      <c r="B9" s="32">
        <v>37610</v>
      </c>
    </row>
    <row r="10" spans="1:2" s="1" customFormat="1" ht="15">
      <c r="A10" s="31" t="s">
        <v>26</v>
      </c>
      <c r="B10" s="32">
        <v>25810</v>
      </c>
    </row>
    <row r="11" spans="1:2" s="1" customFormat="1" ht="15">
      <c r="A11" s="31" t="s">
        <v>27</v>
      </c>
      <c r="B11" s="32">
        <v>24720</v>
      </c>
    </row>
    <row r="12" spans="1:2" s="1" customFormat="1" ht="15">
      <c r="A12" s="31" t="s">
        <v>41</v>
      </c>
      <c r="B12" s="32">
        <v>4400</v>
      </c>
    </row>
    <row r="13" spans="1:2" s="1" customFormat="1" ht="15">
      <c r="A13" s="31" t="s">
        <v>29</v>
      </c>
      <c r="B13" s="32">
        <v>45000</v>
      </c>
    </row>
    <row r="14" spans="1:2" s="1" customFormat="1" ht="15">
      <c r="A14" s="33" t="s">
        <v>4</v>
      </c>
      <c r="B14" s="34">
        <f>SUM(B8:B13)</f>
        <v>217540</v>
      </c>
    </row>
    <row r="15" spans="1:2" s="1" customFormat="1" ht="15">
      <c r="A15" s="8"/>
      <c r="B15" s="8"/>
    </row>
    <row r="16" spans="1:2" s="1" customFormat="1" ht="18.75">
      <c r="A16" s="66"/>
      <c r="B16" s="66"/>
    </row>
    <row r="17" spans="1:2" s="1" customFormat="1" ht="15">
      <c r="A17" s="16" t="s">
        <v>8</v>
      </c>
      <c r="B17" s="8"/>
    </row>
    <row r="18" spans="1:2" s="1" customFormat="1" ht="15.75">
      <c r="A18" s="11" t="s">
        <v>0</v>
      </c>
      <c r="B18" s="12" t="s">
        <v>28</v>
      </c>
    </row>
    <row r="19" spans="1:2" s="1" customFormat="1" ht="15">
      <c r="A19" s="35" t="s">
        <v>31</v>
      </c>
      <c r="B19" s="32">
        <v>48000</v>
      </c>
    </row>
    <row r="20" spans="1:2" ht="12.75">
      <c r="A20" s="35" t="s">
        <v>61</v>
      </c>
      <c r="B20" s="32">
        <v>8100</v>
      </c>
    </row>
    <row r="21" spans="1:2" ht="12.75">
      <c r="A21" s="35" t="s">
        <v>30</v>
      </c>
      <c r="B21" s="32">
        <v>1180</v>
      </c>
    </row>
    <row r="22" spans="1:2" ht="12.75">
      <c r="A22" s="35" t="s">
        <v>32</v>
      </c>
      <c r="B22" s="32">
        <v>1644</v>
      </c>
    </row>
    <row r="23" spans="1:2" ht="12.75">
      <c r="A23" s="35" t="s">
        <v>33</v>
      </c>
      <c r="B23" s="32">
        <v>158616</v>
      </c>
    </row>
    <row r="24" spans="1:2" ht="12.75">
      <c r="A24" s="35" t="s">
        <v>34</v>
      </c>
      <c r="B24" s="32">
        <v>4500</v>
      </c>
    </row>
    <row r="25" spans="1:2" ht="12.75">
      <c r="A25" s="31" t="s">
        <v>35</v>
      </c>
      <c r="B25" s="36">
        <v>200</v>
      </c>
    </row>
    <row r="26" spans="1:2" ht="12.75">
      <c r="A26" s="37" t="s">
        <v>63</v>
      </c>
      <c r="B26" s="39">
        <v>0</v>
      </c>
    </row>
    <row r="27" spans="1:2" ht="12.75">
      <c r="A27" s="38" t="s">
        <v>36</v>
      </c>
      <c r="B27" s="39">
        <v>200</v>
      </c>
    </row>
    <row r="28" spans="1:2" ht="12.75">
      <c r="A28" s="38" t="s">
        <v>37</v>
      </c>
      <c r="B28" s="40">
        <v>400</v>
      </c>
    </row>
    <row r="29" spans="1:2" ht="12.75">
      <c r="A29" s="31" t="s">
        <v>38</v>
      </c>
      <c r="B29" s="40">
        <v>1000</v>
      </c>
    </row>
    <row r="30" spans="1:2" ht="12.75">
      <c r="A30" s="31" t="s">
        <v>39</v>
      </c>
      <c r="B30" s="40">
        <v>2000</v>
      </c>
    </row>
    <row r="31" spans="1:2" ht="12.75">
      <c r="A31" s="31" t="s">
        <v>40</v>
      </c>
      <c r="B31" s="40">
        <v>400</v>
      </c>
    </row>
    <row r="32" spans="1:2" ht="12.75">
      <c r="A32" s="41" t="s">
        <v>42</v>
      </c>
      <c r="B32" s="42">
        <v>500</v>
      </c>
    </row>
    <row r="33" spans="1:2" ht="12.75">
      <c r="A33" s="41" t="s">
        <v>43</v>
      </c>
      <c r="B33" s="43">
        <v>100</v>
      </c>
    </row>
    <row r="34" spans="1:2" ht="12.75">
      <c r="A34" s="41" t="s">
        <v>44</v>
      </c>
      <c r="B34" s="42">
        <v>500</v>
      </c>
    </row>
    <row r="35" spans="1:2" ht="12.75">
      <c r="A35" s="41" t="s">
        <v>62</v>
      </c>
      <c r="B35" s="42">
        <v>2506</v>
      </c>
    </row>
    <row r="36" spans="1:2" ht="12.75">
      <c r="A36" s="41" t="s">
        <v>13</v>
      </c>
      <c r="B36" s="42">
        <v>3500</v>
      </c>
    </row>
    <row r="37" spans="1:2" ht="12.75">
      <c r="A37" s="41" t="s">
        <v>11</v>
      </c>
      <c r="B37" s="42">
        <v>1000</v>
      </c>
    </row>
    <row r="38" spans="1:2" ht="12.75">
      <c r="A38" s="52" t="s">
        <v>45</v>
      </c>
      <c r="B38" s="53">
        <v>6600</v>
      </c>
    </row>
    <row r="39" spans="1:2" ht="12.75" customHeight="1">
      <c r="A39" s="46" t="s">
        <v>46</v>
      </c>
      <c r="B39" s="47">
        <v>24720</v>
      </c>
    </row>
    <row r="40" spans="1:2" ht="12.75" customHeight="1">
      <c r="A40" s="46" t="s">
        <v>47</v>
      </c>
      <c r="B40" s="47">
        <v>2500</v>
      </c>
    </row>
    <row r="41" spans="1:2" ht="12.75">
      <c r="A41" s="46" t="s">
        <v>48</v>
      </c>
      <c r="B41" s="47">
        <v>25810</v>
      </c>
    </row>
    <row r="42" spans="1:2" ht="12.75">
      <c r="A42" s="46" t="s">
        <v>47</v>
      </c>
      <c r="B42" s="47">
        <v>2880</v>
      </c>
    </row>
    <row r="43" spans="1:2" ht="12.75">
      <c r="A43" s="48" t="s">
        <v>49</v>
      </c>
      <c r="B43" s="49">
        <v>45000</v>
      </c>
    </row>
    <row r="44" spans="1:2" ht="12.75">
      <c r="A44" s="50" t="s">
        <v>47</v>
      </c>
      <c r="B44" s="51">
        <v>5000</v>
      </c>
    </row>
    <row r="45" spans="1:2" ht="12.75">
      <c r="A45" s="50" t="s">
        <v>50</v>
      </c>
      <c r="B45" s="51">
        <v>4400</v>
      </c>
    </row>
    <row r="46" spans="1:2" ht="12.75">
      <c r="A46" s="44" t="s">
        <v>51</v>
      </c>
      <c r="B46" s="45">
        <v>12800</v>
      </c>
    </row>
    <row r="47" spans="1:2" ht="12.75">
      <c r="A47" s="44" t="s">
        <v>52</v>
      </c>
      <c r="B47" s="45">
        <v>12100</v>
      </c>
    </row>
    <row r="48" ht="12.75">
      <c r="B48" s="54">
        <f>B19+B20+B21+B22+B23</f>
        <v>217540</v>
      </c>
    </row>
    <row r="49" ht="12.75">
      <c r="A49" t="s">
        <v>54</v>
      </c>
    </row>
    <row r="50" ht="12.75">
      <c r="A50" t="s">
        <v>55</v>
      </c>
    </row>
    <row r="55" ht="12.75">
      <c r="A55" t="s">
        <v>56</v>
      </c>
    </row>
    <row r="59" spans="1:2" ht="18.75">
      <c r="A59" s="59"/>
      <c r="B59" s="59"/>
    </row>
    <row r="60" spans="1:2" ht="18.75">
      <c r="A60" s="59" t="s">
        <v>25</v>
      </c>
      <c r="B60" s="59"/>
    </row>
    <row r="61" spans="1:2" ht="18.75">
      <c r="A61" s="60" t="s">
        <v>20</v>
      </c>
      <c r="B61" s="60"/>
    </row>
    <row r="63" spans="1:2" ht="18.75">
      <c r="A63" s="61" t="s">
        <v>6</v>
      </c>
      <c r="B63" s="61"/>
    </row>
    <row r="64" ht="12.75">
      <c r="A64" s="15" t="s">
        <v>7</v>
      </c>
    </row>
    <row r="65" spans="1:2" ht="15.75">
      <c r="A65" s="11"/>
      <c r="B65" s="12" t="s">
        <v>28</v>
      </c>
    </row>
    <row r="66" spans="1:2" ht="12.75">
      <c r="A66" s="31" t="s">
        <v>24</v>
      </c>
      <c r="B66" s="32">
        <v>80000</v>
      </c>
    </row>
    <row r="67" spans="1:2" ht="12.75">
      <c r="A67" s="31" t="s">
        <v>41</v>
      </c>
      <c r="B67" s="32">
        <v>4400</v>
      </c>
    </row>
    <row r="68" spans="1:2" ht="12.75">
      <c r="A68" s="33" t="s">
        <v>4</v>
      </c>
      <c r="B68" s="34">
        <f>SUM(B66:B67)</f>
        <v>84400</v>
      </c>
    </row>
    <row r="69" spans="1:2" ht="12.75">
      <c r="A69" s="8"/>
      <c r="B69" s="8"/>
    </row>
    <row r="70" spans="1:2" ht="18.75">
      <c r="A70" s="66"/>
      <c r="B70" s="66"/>
    </row>
    <row r="71" spans="1:2" ht="12.75">
      <c r="A71" s="16" t="s">
        <v>8</v>
      </c>
      <c r="B71" s="8"/>
    </row>
    <row r="72" spans="1:2" ht="15.75">
      <c r="A72" s="11" t="s">
        <v>0</v>
      </c>
      <c r="B72" s="12" t="s">
        <v>28</v>
      </c>
    </row>
    <row r="73" spans="1:2" ht="12.75">
      <c r="A73" s="35" t="s">
        <v>31</v>
      </c>
      <c r="B73" s="32">
        <v>48000</v>
      </c>
    </row>
    <row r="74" spans="1:2" ht="12.75">
      <c r="A74" s="35" t="s">
        <v>61</v>
      </c>
      <c r="B74" s="32">
        <v>8100</v>
      </c>
    </row>
    <row r="75" spans="1:2" ht="12.75">
      <c r="A75" s="35" t="s">
        <v>30</v>
      </c>
      <c r="B75" s="32">
        <v>1180</v>
      </c>
    </row>
    <row r="76" spans="1:2" ht="12.75">
      <c r="A76" s="35" t="s">
        <v>32</v>
      </c>
      <c r="B76" s="32">
        <v>1644</v>
      </c>
    </row>
    <row r="77" spans="1:2" ht="12.75">
      <c r="A77" s="35" t="s">
        <v>33</v>
      </c>
      <c r="B77" s="32">
        <v>25476</v>
      </c>
    </row>
    <row r="78" spans="1:2" ht="12.75">
      <c r="A78" s="35" t="s">
        <v>34</v>
      </c>
      <c r="B78" s="32">
        <v>4500</v>
      </c>
    </row>
    <row r="79" spans="1:2" ht="12.75">
      <c r="A79" s="31" t="s">
        <v>35</v>
      </c>
      <c r="B79" s="36">
        <v>200</v>
      </c>
    </row>
    <row r="80" spans="1:2" ht="12.75">
      <c r="A80" s="37" t="s">
        <v>63</v>
      </c>
      <c r="B80" s="39">
        <v>0</v>
      </c>
    </row>
    <row r="81" spans="1:2" ht="12.75">
      <c r="A81" s="38" t="s">
        <v>36</v>
      </c>
      <c r="B81" s="39">
        <v>200</v>
      </c>
    </row>
    <row r="82" spans="1:2" ht="12.75">
      <c r="A82" s="38" t="s">
        <v>37</v>
      </c>
      <c r="B82" s="40">
        <v>400</v>
      </c>
    </row>
    <row r="83" spans="1:2" ht="12.75">
      <c r="A83" s="31" t="s">
        <v>38</v>
      </c>
      <c r="B83" s="40">
        <v>1000</v>
      </c>
    </row>
    <row r="84" spans="1:2" ht="12.75">
      <c r="A84" s="31" t="s">
        <v>39</v>
      </c>
      <c r="B84" s="40">
        <v>2000</v>
      </c>
    </row>
    <row r="85" spans="1:2" ht="12.75">
      <c r="A85" s="31" t="s">
        <v>40</v>
      </c>
      <c r="B85" s="40">
        <v>400</v>
      </c>
    </row>
    <row r="86" spans="1:2" ht="12.75">
      <c r="A86" s="41" t="s">
        <v>42</v>
      </c>
      <c r="B86" s="42">
        <v>500</v>
      </c>
    </row>
    <row r="87" spans="1:2" ht="12.75">
      <c r="A87" s="41" t="s">
        <v>43</v>
      </c>
      <c r="B87" s="43">
        <v>100</v>
      </c>
    </row>
    <row r="88" spans="1:2" ht="12.75">
      <c r="A88" s="41" t="s">
        <v>44</v>
      </c>
      <c r="B88" s="42">
        <v>500</v>
      </c>
    </row>
    <row r="89" spans="1:2" ht="12.75">
      <c r="A89" s="41" t="s">
        <v>62</v>
      </c>
      <c r="B89" s="42">
        <v>2506</v>
      </c>
    </row>
    <row r="90" spans="1:2" ht="12.75">
      <c r="A90" s="41" t="s">
        <v>13</v>
      </c>
      <c r="B90" s="42">
        <v>3500</v>
      </c>
    </row>
    <row r="91" spans="1:2" ht="12.75">
      <c r="A91" s="41" t="s">
        <v>11</v>
      </c>
      <c r="B91" s="42">
        <v>1000</v>
      </c>
    </row>
    <row r="92" spans="1:2" ht="12.75">
      <c r="A92" s="52" t="s">
        <v>45</v>
      </c>
      <c r="B92" s="53">
        <v>4270</v>
      </c>
    </row>
    <row r="93" spans="1:2" ht="12.75">
      <c r="A93" s="50" t="s">
        <v>50</v>
      </c>
      <c r="B93" s="51">
        <v>4400</v>
      </c>
    </row>
    <row r="94" spans="1:2" ht="12.75">
      <c r="A94" s="44" t="s">
        <v>51</v>
      </c>
      <c r="B94" s="45">
        <v>0</v>
      </c>
    </row>
    <row r="95" spans="1:2" ht="12.75">
      <c r="A95" s="44" t="s">
        <v>52</v>
      </c>
      <c r="B95" s="45">
        <v>0</v>
      </c>
    </row>
    <row r="96" ht="12.75">
      <c r="B96" s="54">
        <f>B73+B74+B75+B76+B77</f>
        <v>84400</v>
      </c>
    </row>
    <row r="97" ht="12.75">
      <c r="A97" t="s">
        <v>54</v>
      </c>
    </row>
    <row r="98" ht="12.75">
      <c r="A98" t="s">
        <v>55</v>
      </c>
    </row>
  </sheetData>
  <sheetProtection/>
  <mergeCells count="10">
    <mergeCell ref="A70:B70"/>
    <mergeCell ref="A1:B1"/>
    <mergeCell ref="A2:B2"/>
    <mergeCell ref="A3:B3"/>
    <mergeCell ref="A5:B5"/>
    <mergeCell ref="A16:B16"/>
    <mergeCell ref="A59:B59"/>
    <mergeCell ref="A60:B60"/>
    <mergeCell ref="A61:B61"/>
    <mergeCell ref="A63:B6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41.125" style="0" customWidth="1"/>
    <col min="2" max="2" width="15.375" style="0" customWidth="1"/>
    <col min="3" max="3" width="16.75390625" style="0" customWidth="1"/>
    <col min="4" max="4" width="20.75390625" style="0" customWidth="1"/>
  </cols>
  <sheetData>
    <row r="1" spans="1:4" s="1" customFormat="1" ht="15.75">
      <c r="A1" s="9"/>
      <c r="B1" s="9"/>
      <c r="C1" s="9"/>
      <c r="D1" s="26"/>
    </row>
    <row r="2" spans="1:4" s="1" customFormat="1" ht="15.75">
      <c r="A2" s="9"/>
      <c r="B2" s="9"/>
      <c r="C2" s="9"/>
      <c r="D2" s="26"/>
    </row>
    <row r="3" spans="1:4" s="1" customFormat="1" ht="15.75">
      <c r="A3" s="9"/>
      <c r="B3" s="9"/>
      <c r="C3" s="9"/>
      <c r="D3" s="26"/>
    </row>
    <row r="4" spans="1:4" s="1" customFormat="1" ht="15.75">
      <c r="A4" s="9"/>
      <c r="B4" s="9"/>
      <c r="C4" s="9"/>
      <c r="D4" s="26"/>
    </row>
    <row r="5" s="1" customFormat="1" ht="15">
      <c r="D5" s="27"/>
    </row>
    <row r="6" s="1" customFormat="1" ht="15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36"/>
    </sheetView>
  </sheetViews>
  <sheetFormatPr defaultColWidth="9.00390625" defaultRowHeight="12.75"/>
  <cols>
    <col min="1" max="1" width="41.125" style="0" customWidth="1"/>
    <col min="2" max="2" width="15.375" style="0" customWidth="1"/>
    <col min="3" max="3" width="16.75390625" style="0" customWidth="1"/>
    <col min="4" max="4" width="15.375" style="13" customWidth="1"/>
  </cols>
  <sheetData/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1.125" style="0" customWidth="1"/>
    <col min="2" max="2" width="15.375" style="0" customWidth="1"/>
    <col min="3" max="3" width="16.75390625" style="0" customWidth="1"/>
    <col min="4" max="4" width="15.3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Biblioteka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Krajewski</dc:creator>
  <cp:keywords/>
  <dc:description/>
  <cp:lastModifiedBy>Marta Rygielska</cp:lastModifiedBy>
  <cp:lastPrinted>2008-08-27T17:14:50Z</cp:lastPrinted>
  <dcterms:created xsi:type="dcterms:W3CDTF">1999-06-23T06:57:24Z</dcterms:created>
  <dcterms:modified xsi:type="dcterms:W3CDTF">2008-08-27T17:15:16Z</dcterms:modified>
  <cp:category/>
  <cp:version/>
  <cp:contentType/>
  <cp:contentStatus/>
</cp:coreProperties>
</file>