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<sst xmlns="http://schemas.openxmlformats.org/spreadsheetml/2006/main" count="136" uniqueCount="107">
  <si>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</si>
  <si>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</si>
  <si>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</si>
  <si>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</si>
  <si>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</si>
  <si>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</si>
  <si>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</si>
  <si>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</si>
  <si>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</si>
  <si>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</si>
  <si>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</si>
  <si>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</si>
  <si>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</si>
  <si>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</si>
  <si>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</si>
  <si>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</si>
  <si>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</si>
  <si>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</si>
  <si>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</si>
  <si>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</si>
  <si>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</si>
  <si>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</si>
  <si>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</si>
  <si>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</si>
  <si>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</si>
  <si>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</si>
  <si>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</si>
  <si>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</si>
  <si>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</si>
  <si>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</si>
  <si>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</si>
  <si>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</si>
  <si>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</si>
  <si>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</si>
  <si>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</si>
  <si>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</si>
  <si>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</si>
  <si>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</si>
  <si>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</si>
  <si>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</si>
  <si>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</si>
  <si>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</si>
  <si>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Rady Gminy Chełmża </t>
  </si>
  <si>
    <t xml:space="preserve">I. </t>
  </si>
  <si>
    <t>Pożyczki do zacignięcia w tym:</t>
  </si>
  <si>
    <t xml:space="preserve"> </t>
  </si>
  <si>
    <t xml:space="preserve">SUW Morczyny </t>
  </si>
  <si>
    <t xml:space="preserve">II. </t>
  </si>
  <si>
    <t xml:space="preserve">Kredyty do zaciągnięcia w tym: </t>
  </si>
  <si>
    <t xml:space="preserve">Razem : </t>
  </si>
  <si>
    <t>ROZCHODY BUDŻETU</t>
  </si>
  <si>
    <t>WFOŚ i GW</t>
  </si>
  <si>
    <t xml:space="preserve">Bank Spółdzielczy w Toruniu </t>
  </si>
  <si>
    <t xml:space="preserve">zagospodarowanie terenów zieleni w Zalesiu </t>
  </si>
  <si>
    <t xml:space="preserve">modernizacja autobusów </t>
  </si>
  <si>
    <t xml:space="preserve">Bank Millennium </t>
  </si>
  <si>
    <t>sala gimnastyczna Gimnazjum w Głuchowie</t>
  </si>
  <si>
    <t xml:space="preserve">sala gimnastyczna Gimnazjum w Pluskowęsach </t>
  </si>
  <si>
    <t xml:space="preserve">droga Skąpe - Dziemiony </t>
  </si>
  <si>
    <t xml:space="preserve">Przychody innych rozliczeń (wolne środki) </t>
  </si>
  <si>
    <t xml:space="preserve">wodociąg : Kończewice - Browina, Nawra, </t>
  </si>
  <si>
    <t xml:space="preserve">Skąpe cz. I </t>
  </si>
  <si>
    <t>Nawra centrum, Zelgno cz. III</t>
  </si>
  <si>
    <t>Zajączkowo, Zelgno - Bezdół, Grzegorz cz. II</t>
  </si>
  <si>
    <t xml:space="preserve">BOŚ w Toruniu </t>
  </si>
  <si>
    <t xml:space="preserve">wydatki bieżące </t>
  </si>
  <si>
    <t xml:space="preserve">projekt "Budowa dróg Liznowo, Brąchnówko, </t>
  </si>
  <si>
    <t xml:space="preserve">Mirakowo - Zalesie i chodniki w Bielczynach </t>
  </si>
  <si>
    <t xml:space="preserve">modernizacja drogi w Bielczynach i Bogusławkach </t>
  </si>
  <si>
    <t xml:space="preserve">kanalizacja - domki osiedle Browina </t>
  </si>
  <si>
    <t xml:space="preserve">kanalizacja sanitarna Browina - Kończewice </t>
  </si>
  <si>
    <t>Załącznik Nr 3</t>
  </si>
  <si>
    <t xml:space="preserve">Pokrycie bieżacego deficytu </t>
  </si>
  <si>
    <t xml:space="preserve">Chodnik Bielczyny i Zalesie ZPORR </t>
  </si>
  <si>
    <t xml:space="preserve">PRZYCHODY I ROZCHODY BUDŻETU W 2009 ROKU </t>
  </si>
  <si>
    <t>Kwota
2009 r.</t>
  </si>
  <si>
    <t xml:space="preserve">Projekt "Oczyszczalnie przyzagrodowe, </t>
  </si>
  <si>
    <t xml:space="preserve">Spłata kredytu do BOŚ zaciąg.w XI/ 2008 r </t>
  </si>
  <si>
    <t>kanalizacja Głuchowo-Kończewice zaciąg.wXI/ 2008</t>
  </si>
  <si>
    <t xml:space="preserve">Spłata rat z tytułu zaciągniętych kredytów i pożyczek w 2009 roku dotyczy : </t>
  </si>
  <si>
    <t>Projekt ,, Odnowa i rozwój  wsi - Zelgno"</t>
  </si>
  <si>
    <t>Budowa drogi rowerowej Sławkowo centr.-szkoła</t>
  </si>
  <si>
    <t xml:space="preserve">Przebudowa drogi Kuczwały-Mirakowo nr 100530 </t>
  </si>
  <si>
    <t>Budowa boiska w Grzywnie- Orlik</t>
  </si>
  <si>
    <t>PRZYCHODY BUDŻETU w 2009</t>
  </si>
  <si>
    <t>III</t>
  </si>
  <si>
    <t xml:space="preserve">Zwiększenie </t>
  </si>
  <si>
    <t>Zmniejszenie</t>
  </si>
  <si>
    <t xml:space="preserve">Plan po zmianie </t>
  </si>
  <si>
    <t xml:space="preserve">z dnia 22 grudnia 2008r. </t>
  </si>
  <si>
    <t>zmieniającej Uchwałę Nr XXXIV/220/08</t>
  </si>
  <si>
    <t>z dnia 29 kwietnia 2009</t>
  </si>
  <si>
    <t>550.000</t>
  </si>
  <si>
    <t>230.000</t>
  </si>
  <si>
    <t>300.000</t>
  </si>
  <si>
    <t>220.000</t>
  </si>
  <si>
    <t>10.000</t>
  </si>
  <si>
    <t>925.000</t>
  </si>
  <si>
    <t xml:space="preserve">wydatki bieżące                                                   </t>
  </si>
  <si>
    <t xml:space="preserve">odnowa wsi Kończewice                                      </t>
  </si>
  <si>
    <t xml:space="preserve">zakup koparko-ładowarki                                    </t>
  </si>
  <si>
    <t xml:space="preserve">boisko Dźwierzno                                               </t>
  </si>
  <si>
    <t xml:space="preserve">poroz.z Powiatem na drogę Swiętosław Węgorzyn </t>
  </si>
  <si>
    <t xml:space="preserve">poroz.z Powiatem wybud.dróg rowerowych            </t>
  </si>
  <si>
    <t>Kredyt na finansowanie występującego deficytu w tym:</t>
  </si>
  <si>
    <t>przebudowa 2 dróg nad jeziorem Chełmz.</t>
  </si>
  <si>
    <t>do Uchwały Nr XL/257/09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</si>
</sst>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5" fontId="1" fillId="0" borderId="10" xfId="42" applyNumberFormat="1" applyFont="1" applyFill="1" applyBorder="1" applyAlignment="1">
      <alignment/>
    </xf>
    <xf numFmtId="3" fontId="2" fillId="0" borderId="0" xfId="42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5" fontId="3" fillId="0" borderId="11" xfId="42" applyNumberFormat="1" applyFont="1" applyFill="1" applyBorder="1" applyAlignment="1">
      <alignment vertical="center"/>
    </xf>
    <xf numFmtId="165" fontId="1" fillId="0" borderId="12" xfId="42" applyNumberFormat="1" applyFont="1" applyFill="1" applyBorder="1" applyAlignment="1">
      <alignment vertical="center"/>
    </xf>
    <xf numFmtId="165" fontId="1" fillId="0" borderId="13" xfId="42" applyNumberFormat="1" applyFont="1" applyFill="1" applyBorder="1" applyAlignment="1">
      <alignment vertical="center"/>
    </xf>
    <xf numFmtId="165" fontId="1" fillId="0" borderId="14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3.875" style="0" bestFit="1" customWidth="1"/>
    <col min="2" max="2" width="33.00390625" style="0" customWidth="1"/>
    <col min="3" max="3" width="15.00390625" style="0" customWidth="1"/>
    <col min="4" max="4" width="12.375" style="0" customWidth="1"/>
    <col min="5" max="5" width="13.00390625" style="0" customWidth="1"/>
    <col min="6" max="6" width="11.75390625" style="0" customWidth="1"/>
    <col min="7" max="7" width="13.125" style="0" customWidth="1"/>
  </cols>
  <sheetData>
    <row r="1" spans="1:7" ht="12.75">
      <c r="A1" s="1"/>
      <c r="B1" s="1"/>
      <c r="C1" s="1"/>
      <c r="D1" s="5" t="s">
        <v>45</v>
      </c>
      <c r="E1" s="5"/>
      <c r="F1" s="5"/>
      <c r="G1" s="5"/>
    </row>
    <row r="2" spans="1:7" ht="12.75">
      <c r="A2" s="1"/>
      <c r="B2" s="1"/>
      <c r="C2" s="1"/>
      <c r="D2" s="6" t="s">
        <v>45</v>
      </c>
      <c r="E2" s="6"/>
      <c r="F2" s="6" t="s">
        <v>71</v>
      </c>
      <c r="G2" s="6"/>
    </row>
    <row r="3" spans="1:7" ht="12.75">
      <c r="A3" s="1"/>
      <c r="B3" s="1"/>
      <c r="C3" s="1"/>
      <c r="D3" s="6" t="s">
        <v>45</v>
      </c>
      <c r="E3" s="6"/>
      <c r="F3" s="6" t="s">
        <v>106</v>
      </c>
      <c r="G3" s="6"/>
    </row>
    <row r="4" spans="1:7" ht="12.75">
      <c r="A4" s="1"/>
      <c r="B4" s="1"/>
      <c r="C4" s="1"/>
      <c r="D4" s="6" t="s">
        <v>45</v>
      </c>
      <c r="E4" s="6"/>
      <c r="F4" s="6" t="s">
        <v>42</v>
      </c>
      <c r="G4" s="6"/>
    </row>
    <row r="5" spans="1:7" ht="12.75">
      <c r="A5" s="1"/>
      <c r="B5" s="1"/>
      <c r="C5" s="1"/>
      <c r="D5" s="6" t="s">
        <v>45</v>
      </c>
      <c r="E5" s="6"/>
      <c r="F5" s="6" t="s">
        <v>91</v>
      </c>
      <c r="G5" s="6"/>
    </row>
    <row r="6" spans="1:7" ht="12.75">
      <c r="A6" s="1"/>
      <c r="B6" s="1"/>
      <c r="C6" s="1"/>
      <c r="D6" s="6" t="s">
        <v>45</v>
      </c>
      <c r="E6" s="6"/>
      <c r="F6" s="6" t="s">
        <v>90</v>
      </c>
      <c r="G6" s="6"/>
    </row>
    <row r="7" spans="1:7" ht="12.75">
      <c r="A7" s="1"/>
      <c r="B7" s="1"/>
      <c r="C7" s="1"/>
      <c r="D7" s="6" t="s">
        <v>45</v>
      </c>
      <c r="E7" s="6"/>
      <c r="F7" s="6" t="s">
        <v>89</v>
      </c>
      <c r="G7" s="6"/>
    </row>
    <row r="8" spans="1:7" ht="12.75">
      <c r="A8" s="1"/>
      <c r="B8" s="1"/>
      <c r="C8" s="1"/>
      <c r="D8" s="1"/>
      <c r="E8" s="1"/>
      <c r="F8" s="1"/>
      <c r="G8" s="1"/>
    </row>
    <row r="9" spans="1:7" ht="15.75">
      <c r="A9" s="39" t="s">
        <v>74</v>
      </c>
      <c r="B9" s="39"/>
      <c r="C9" s="39"/>
      <c r="D9" s="39"/>
      <c r="E9" s="39"/>
      <c r="F9" s="39"/>
      <c r="G9" s="39"/>
    </row>
    <row r="10" spans="1:7" ht="12.75">
      <c r="A10" s="2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4" t="s">
        <v>0</v>
      </c>
      <c r="E11" s="4"/>
      <c r="F11" s="4"/>
      <c r="G11" s="4"/>
    </row>
    <row r="12" spans="1:7" ht="12.75">
      <c r="A12" s="38" t="s">
        <v>1</v>
      </c>
      <c r="B12" s="38" t="s">
        <v>2</v>
      </c>
      <c r="C12" s="44" t="s">
        <v>3</v>
      </c>
      <c r="D12" s="43" t="s">
        <v>75</v>
      </c>
      <c r="E12" s="40" t="s">
        <v>86</v>
      </c>
      <c r="F12" s="43" t="s">
        <v>87</v>
      </c>
      <c r="G12" s="43" t="s">
        <v>88</v>
      </c>
    </row>
    <row r="13" spans="1:7" ht="12.75">
      <c r="A13" s="38"/>
      <c r="B13" s="38"/>
      <c r="C13" s="38"/>
      <c r="D13" s="43"/>
      <c r="E13" s="41"/>
      <c r="F13" s="43"/>
      <c r="G13" s="43"/>
    </row>
    <row r="14" spans="1:7" ht="12.75">
      <c r="A14" s="38"/>
      <c r="B14" s="38"/>
      <c r="C14" s="38"/>
      <c r="D14" s="43"/>
      <c r="E14" s="42"/>
      <c r="F14" s="43"/>
      <c r="G14" s="43"/>
    </row>
    <row r="15" spans="1:7" ht="12.75">
      <c r="A15" s="22">
        <v>1</v>
      </c>
      <c r="B15" s="22">
        <v>2</v>
      </c>
      <c r="C15" s="22">
        <v>3</v>
      </c>
      <c r="D15" s="32">
        <v>4</v>
      </c>
      <c r="E15" s="32"/>
      <c r="F15" s="32"/>
      <c r="G15" s="31"/>
    </row>
    <row r="16" spans="1:7" ht="12.75">
      <c r="A16" s="38" t="s">
        <v>4</v>
      </c>
      <c r="B16" s="38"/>
      <c r="C16" s="23"/>
      <c r="D16" s="33">
        <f>D17+D18+D19+D20+D21+D22+D23+D24</f>
        <v>5955900</v>
      </c>
      <c r="E16" s="33">
        <v>180000</v>
      </c>
      <c r="F16" s="33">
        <f>F17+F18+F19+F20+F21+F22+F23+F24</f>
        <v>0</v>
      </c>
      <c r="G16" s="33">
        <f>G17+G18+G19+G20+G21+G22+G23+G24</f>
        <v>6135900</v>
      </c>
    </row>
    <row r="17" spans="1:7" ht="12.75">
      <c r="A17" s="24" t="s">
        <v>5</v>
      </c>
      <c r="B17" s="25" t="s">
        <v>6</v>
      </c>
      <c r="C17" s="24" t="s">
        <v>7</v>
      </c>
      <c r="D17" s="34">
        <v>4410000</v>
      </c>
      <c r="E17" s="34"/>
      <c r="F17" s="34"/>
      <c r="G17" s="34">
        <v>4410000</v>
      </c>
    </row>
    <row r="18" spans="1:7" ht="12.75">
      <c r="A18" s="26" t="s">
        <v>8</v>
      </c>
      <c r="B18" s="27" t="s">
        <v>9</v>
      </c>
      <c r="C18" s="26" t="s">
        <v>7</v>
      </c>
      <c r="D18" s="35">
        <v>300000</v>
      </c>
      <c r="E18" s="35"/>
      <c r="F18" s="35"/>
      <c r="G18" s="35">
        <v>300000</v>
      </c>
    </row>
    <row r="19" spans="1:7" ht="51">
      <c r="A19" s="26" t="s">
        <v>10</v>
      </c>
      <c r="B19" s="28" t="s">
        <v>11</v>
      </c>
      <c r="C19" s="26" t="s">
        <v>12</v>
      </c>
      <c r="D19" s="35"/>
      <c r="E19" s="35"/>
      <c r="F19" s="35"/>
      <c r="G19" s="35"/>
    </row>
    <row r="20" spans="1:7" ht="12.75">
      <c r="A20" s="26" t="s">
        <v>13</v>
      </c>
      <c r="B20" s="27" t="s">
        <v>14</v>
      </c>
      <c r="C20" s="26" t="s">
        <v>15</v>
      </c>
      <c r="D20" s="35"/>
      <c r="E20" s="35"/>
      <c r="F20" s="35"/>
      <c r="G20" s="35"/>
    </row>
    <row r="21" spans="1:7" ht="12.75">
      <c r="A21" s="26" t="s">
        <v>16</v>
      </c>
      <c r="B21" s="27" t="s">
        <v>17</v>
      </c>
      <c r="C21" s="26" t="s">
        <v>18</v>
      </c>
      <c r="D21" s="35"/>
      <c r="E21" s="35"/>
      <c r="F21" s="35"/>
      <c r="G21" s="35"/>
    </row>
    <row r="22" spans="1:7" ht="12.75">
      <c r="A22" s="26" t="s">
        <v>19</v>
      </c>
      <c r="B22" s="27" t="s">
        <v>20</v>
      </c>
      <c r="C22" s="26" t="s">
        <v>21</v>
      </c>
      <c r="D22" s="35"/>
      <c r="E22" s="35"/>
      <c r="F22" s="35"/>
      <c r="G22" s="35"/>
    </row>
    <row r="23" spans="1:7" ht="12.75">
      <c r="A23" s="26" t="s">
        <v>22</v>
      </c>
      <c r="B23" s="27" t="s">
        <v>23</v>
      </c>
      <c r="C23" s="26" t="s">
        <v>24</v>
      </c>
      <c r="D23" s="35"/>
      <c r="E23" s="35"/>
      <c r="F23" s="35"/>
      <c r="G23" s="35"/>
    </row>
    <row r="24" spans="1:7" ht="12.75">
      <c r="A24" s="26" t="s">
        <v>25</v>
      </c>
      <c r="B24" s="29" t="s">
        <v>26</v>
      </c>
      <c r="C24" s="30" t="s">
        <v>27</v>
      </c>
      <c r="D24" s="36">
        <v>1245900</v>
      </c>
      <c r="E24" s="36">
        <v>180000</v>
      </c>
      <c r="F24" s="36"/>
      <c r="G24" s="36">
        <v>1425900</v>
      </c>
    </row>
    <row r="25" spans="1:7" ht="12.75">
      <c r="A25" s="38" t="s">
        <v>28</v>
      </c>
      <c r="B25" s="38"/>
      <c r="C25" s="23"/>
      <c r="D25" s="33">
        <v>1245900</v>
      </c>
      <c r="E25" s="33">
        <f>E26+E27+E28+E29+E30+E31+E32</f>
        <v>0</v>
      </c>
      <c r="F25" s="33"/>
      <c r="G25" s="33">
        <f>G26+G27+G28+G29+G30+G31+G32</f>
        <v>1245900</v>
      </c>
    </row>
    <row r="26" spans="1:7" ht="12.75">
      <c r="A26" s="24" t="s">
        <v>5</v>
      </c>
      <c r="B26" s="25" t="s">
        <v>29</v>
      </c>
      <c r="C26" s="24" t="s">
        <v>30</v>
      </c>
      <c r="D26" s="34">
        <v>835000</v>
      </c>
      <c r="E26" s="34"/>
      <c r="F26" s="34"/>
      <c r="G26" s="34">
        <v>835000</v>
      </c>
    </row>
    <row r="27" spans="1:7" ht="12.75">
      <c r="A27" s="26" t="s">
        <v>8</v>
      </c>
      <c r="B27" s="27" t="s">
        <v>31</v>
      </c>
      <c r="C27" s="26" t="s">
        <v>30</v>
      </c>
      <c r="D27" s="35">
        <v>410900</v>
      </c>
      <c r="E27" s="35"/>
      <c r="F27" s="35"/>
      <c r="G27" s="35">
        <v>410900</v>
      </c>
    </row>
    <row r="28" spans="1:7" ht="51">
      <c r="A28" s="26" t="s">
        <v>10</v>
      </c>
      <c r="B28" s="28" t="s">
        <v>32</v>
      </c>
      <c r="C28" s="26" t="s">
        <v>33</v>
      </c>
      <c r="D28" s="35"/>
      <c r="E28" s="35"/>
      <c r="F28" s="35"/>
      <c r="G28" s="35"/>
    </row>
    <row r="29" spans="1:7" ht="12.75">
      <c r="A29" s="26" t="s">
        <v>13</v>
      </c>
      <c r="B29" s="27" t="s">
        <v>34</v>
      </c>
      <c r="C29" s="26" t="s">
        <v>35</v>
      </c>
      <c r="D29" s="35"/>
      <c r="E29" s="35"/>
      <c r="F29" s="35"/>
      <c r="G29" s="35"/>
    </row>
    <row r="30" spans="1:8" ht="12.75">
      <c r="A30" s="26" t="s">
        <v>16</v>
      </c>
      <c r="B30" s="27" t="s">
        <v>36</v>
      </c>
      <c r="C30" s="26" t="s">
        <v>37</v>
      </c>
      <c r="D30" s="35"/>
      <c r="E30" s="35"/>
      <c r="F30" s="35"/>
      <c r="G30" s="35"/>
      <c r="H30" t="s">
        <v>45</v>
      </c>
    </row>
    <row r="31" spans="1:7" ht="12.75">
      <c r="A31" s="26" t="s">
        <v>19</v>
      </c>
      <c r="B31" s="27" t="s">
        <v>38</v>
      </c>
      <c r="C31" s="26" t="s">
        <v>39</v>
      </c>
      <c r="D31" s="35"/>
      <c r="E31" s="35"/>
      <c r="F31" s="35"/>
      <c r="G31" s="35"/>
    </row>
    <row r="32" spans="1:7" ht="12.75">
      <c r="A32" s="30" t="s">
        <v>22</v>
      </c>
      <c r="B32" s="29" t="s">
        <v>40</v>
      </c>
      <c r="C32" s="30" t="s">
        <v>41</v>
      </c>
      <c r="D32" s="36"/>
      <c r="E32" s="36"/>
      <c r="F32" s="36"/>
      <c r="G32" s="36"/>
    </row>
    <row r="34" spans="2:7" ht="12.75">
      <c r="B34" s="37"/>
      <c r="C34" s="37"/>
      <c r="D34" s="37"/>
      <c r="E34" s="37"/>
      <c r="F34" s="37"/>
      <c r="G34" s="37"/>
    </row>
  </sheetData>
  <sheetProtection/>
  <mergeCells count="11">
    <mergeCell ref="A9:G9"/>
    <mergeCell ref="E12:E14"/>
    <mergeCell ref="F12:F14"/>
    <mergeCell ref="G12:G14"/>
    <mergeCell ref="C12:C14"/>
    <mergeCell ref="D12:D14"/>
    <mergeCell ref="B34:G34"/>
    <mergeCell ref="A16:B16"/>
    <mergeCell ref="A25:B25"/>
    <mergeCell ref="A12:A14"/>
    <mergeCell ref="B12:B14"/>
  </mergeCells>
  <printOptions/>
  <pageMargins left="0.15748031496062992" right="0.15748031496062992" top="0.984251968503937" bottom="0.984251968503937" header="0.5118110236220472" footer="0.5118110236220472"/>
  <pageSetup firstPageNumber="2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79">
      <selection activeCell="K20" sqref="K20"/>
    </sheetView>
  </sheetViews>
  <sheetFormatPr defaultColWidth="9.00390625" defaultRowHeight="12.75"/>
  <cols>
    <col min="1" max="1" width="4.125" style="0" customWidth="1"/>
    <col min="6" max="6" width="7.625" style="0" customWidth="1"/>
    <col min="7" max="7" width="11.375" style="0" customWidth="1"/>
    <col min="8" max="8" width="12.625" style="0" customWidth="1"/>
    <col min="9" max="9" width="13.625" style="0" customWidth="1"/>
  </cols>
  <sheetData>
    <row r="1" spans="1:10" ht="15.75">
      <c r="A1" s="45" t="s">
        <v>84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9" t="s">
        <v>43</v>
      </c>
      <c r="B3" s="9" t="s">
        <v>44</v>
      </c>
      <c r="C3" s="9"/>
      <c r="D3" s="9"/>
      <c r="E3" s="8"/>
      <c r="F3" s="8"/>
      <c r="G3" s="8"/>
      <c r="H3" s="8"/>
      <c r="I3" s="10">
        <f>I4+I6</f>
        <v>300000</v>
      </c>
      <c r="J3" s="8"/>
    </row>
    <row r="4" spans="1:10" ht="15.75">
      <c r="A4" s="12"/>
      <c r="B4" s="8"/>
      <c r="C4" s="8"/>
      <c r="D4" s="8"/>
      <c r="E4" s="8"/>
      <c r="F4" s="8"/>
      <c r="G4" s="8"/>
      <c r="H4" s="8"/>
      <c r="I4" s="11"/>
      <c r="J4" s="8"/>
    </row>
    <row r="5" spans="1:10" ht="15.75">
      <c r="A5" s="12"/>
      <c r="B5" s="8" t="s">
        <v>45</v>
      </c>
      <c r="C5" s="8"/>
      <c r="D5" s="8"/>
      <c r="E5" s="8"/>
      <c r="F5" s="8"/>
      <c r="G5" s="8"/>
      <c r="H5" s="8"/>
      <c r="I5" s="11"/>
      <c r="J5" s="8"/>
    </row>
    <row r="6" spans="1:10" ht="15.75">
      <c r="A6" s="12">
        <v>1</v>
      </c>
      <c r="B6" s="46" t="s">
        <v>76</v>
      </c>
      <c r="C6" s="46"/>
      <c r="D6" s="46"/>
      <c r="E6" s="46"/>
      <c r="F6" s="46"/>
      <c r="G6" s="46"/>
      <c r="H6" s="8"/>
      <c r="I6" s="11">
        <v>300000</v>
      </c>
      <c r="J6" s="8"/>
    </row>
    <row r="7" spans="1:10" ht="15.75">
      <c r="A7" s="12"/>
      <c r="B7" s="13"/>
      <c r="C7" s="13"/>
      <c r="D7" s="13"/>
      <c r="E7" s="13"/>
      <c r="F7" s="13"/>
      <c r="G7" s="13"/>
      <c r="H7" s="8"/>
      <c r="I7" s="11"/>
      <c r="J7" s="8"/>
    </row>
    <row r="8" spans="1:10" ht="15.75">
      <c r="A8" s="12"/>
      <c r="B8" s="46" t="s">
        <v>45</v>
      </c>
      <c r="C8" s="46"/>
      <c r="D8" s="46"/>
      <c r="E8" s="46"/>
      <c r="F8" s="46"/>
      <c r="G8" s="46"/>
      <c r="H8" s="8"/>
      <c r="I8" s="11"/>
      <c r="J8" s="8"/>
    </row>
    <row r="9" spans="1:10" ht="15.75">
      <c r="A9" s="7" t="s">
        <v>47</v>
      </c>
      <c r="B9" s="9" t="s">
        <v>48</v>
      </c>
      <c r="C9" s="8"/>
      <c r="D9" s="8"/>
      <c r="E9" s="8"/>
      <c r="F9" s="8"/>
      <c r="G9" s="8"/>
      <c r="H9" s="8"/>
      <c r="I9" s="10">
        <f>I11+I12+I13+I14+I15+I16</f>
        <v>4410000</v>
      </c>
      <c r="J9" s="8"/>
    </row>
    <row r="10" spans="1:10" ht="15.75">
      <c r="A10" s="12"/>
      <c r="B10" s="8"/>
      <c r="C10" s="8"/>
      <c r="D10" s="8"/>
      <c r="E10" s="8"/>
      <c r="F10" s="8"/>
      <c r="G10" s="8"/>
      <c r="H10" s="8"/>
      <c r="I10" s="11"/>
      <c r="J10" s="8"/>
    </row>
    <row r="11" spans="1:10" ht="15.75">
      <c r="A11" s="12"/>
      <c r="B11" s="47"/>
      <c r="C11" s="47"/>
      <c r="D11" s="47"/>
      <c r="E11" s="47"/>
      <c r="F11" s="47"/>
      <c r="G11" s="21"/>
      <c r="H11" s="8"/>
      <c r="I11" s="11"/>
      <c r="J11" s="8"/>
    </row>
    <row r="12" spans="1:10" ht="15.75">
      <c r="A12" s="12">
        <v>1</v>
      </c>
      <c r="B12" s="46" t="s">
        <v>80</v>
      </c>
      <c r="C12" s="46"/>
      <c r="D12" s="46"/>
      <c r="E12" s="46"/>
      <c r="F12" s="46"/>
      <c r="G12" s="8"/>
      <c r="H12" s="8"/>
      <c r="I12" s="11">
        <v>140000</v>
      </c>
      <c r="J12" s="8"/>
    </row>
    <row r="13" spans="1:10" ht="15.75">
      <c r="A13" s="12">
        <v>2</v>
      </c>
      <c r="B13" s="47" t="s">
        <v>81</v>
      </c>
      <c r="C13" s="47"/>
      <c r="D13" s="47"/>
      <c r="E13" s="47"/>
      <c r="F13" s="47"/>
      <c r="G13" s="8"/>
      <c r="H13" s="8"/>
      <c r="I13" s="11">
        <v>50000</v>
      </c>
      <c r="J13" s="8"/>
    </row>
    <row r="14" spans="1:10" ht="15.75">
      <c r="A14" s="12">
        <v>3</v>
      </c>
      <c r="B14" s="47" t="s">
        <v>82</v>
      </c>
      <c r="C14" s="47"/>
      <c r="D14" s="47"/>
      <c r="E14" s="47"/>
      <c r="F14" s="47"/>
      <c r="G14" s="8"/>
      <c r="H14" s="8"/>
      <c r="I14" s="11">
        <v>700000</v>
      </c>
      <c r="J14" s="8"/>
    </row>
    <row r="15" spans="1:10" ht="15.75">
      <c r="A15" s="12">
        <v>4</v>
      </c>
      <c r="B15" s="46" t="s">
        <v>83</v>
      </c>
      <c r="C15" s="46"/>
      <c r="D15" s="46"/>
      <c r="E15" s="46"/>
      <c r="F15" s="46"/>
      <c r="G15" s="8"/>
      <c r="H15" s="8"/>
      <c r="I15" s="11">
        <v>350000</v>
      </c>
      <c r="J15" s="8"/>
    </row>
    <row r="16" spans="1:10" ht="15.75">
      <c r="A16" s="12">
        <v>5</v>
      </c>
      <c r="B16" s="8" t="s">
        <v>104</v>
      </c>
      <c r="C16" s="8"/>
      <c r="D16" s="8"/>
      <c r="E16" s="8"/>
      <c r="F16" s="8"/>
      <c r="G16" s="8"/>
      <c r="H16" s="8"/>
      <c r="I16" s="11">
        <v>3170000</v>
      </c>
      <c r="J16" s="8"/>
    </row>
    <row r="17" spans="1:10" ht="15.75">
      <c r="A17" s="12"/>
      <c r="B17" s="21" t="s">
        <v>105</v>
      </c>
      <c r="C17" s="21"/>
      <c r="D17" s="21"/>
      <c r="E17" s="21"/>
      <c r="F17" s="21"/>
      <c r="G17" s="8"/>
      <c r="H17" s="13">
        <v>935000</v>
      </c>
      <c r="I17" s="11"/>
      <c r="J17" s="8"/>
    </row>
    <row r="18" spans="1:10" ht="15.75">
      <c r="A18" s="12"/>
      <c r="B18" s="46" t="s">
        <v>98</v>
      </c>
      <c r="C18" s="46"/>
      <c r="D18" s="46"/>
      <c r="E18" s="46"/>
      <c r="F18" s="46"/>
      <c r="G18" s="46"/>
      <c r="H18" s="8" t="s">
        <v>97</v>
      </c>
      <c r="I18" s="11"/>
      <c r="J18" s="8"/>
    </row>
    <row r="19" spans="1:10" ht="15.75">
      <c r="A19" s="12"/>
      <c r="B19" s="46" t="s">
        <v>99</v>
      </c>
      <c r="C19" s="46"/>
      <c r="D19" s="46"/>
      <c r="E19" s="46"/>
      <c r="F19" s="46"/>
      <c r="G19" s="46"/>
      <c r="H19" s="8" t="s">
        <v>92</v>
      </c>
      <c r="I19" s="11"/>
      <c r="J19" s="8"/>
    </row>
    <row r="20" spans="1:10" ht="15.75">
      <c r="A20" s="12"/>
      <c r="B20" s="46" t="s">
        <v>100</v>
      </c>
      <c r="C20" s="46"/>
      <c r="D20" s="46"/>
      <c r="E20" s="46"/>
      <c r="F20" s="46"/>
      <c r="G20" s="46"/>
      <c r="H20" s="8" t="s">
        <v>93</v>
      </c>
      <c r="I20" s="11"/>
      <c r="J20" s="8"/>
    </row>
    <row r="21" spans="1:10" ht="15.75">
      <c r="A21" s="12"/>
      <c r="B21" s="46" t="s">
        <v>101</v>
      </c>
      <c r="C21" s="46"/>
      <c r="D21" s="46"/>
      <c r="E21" s="46"/>
      <c r="F21" s="46"/>
      <c r="G21" s="46"/>
      <c r="H21" s="21" t="s">
        <v>94</v>
      </c>
      <c r="I21" s="11"/>
      <c r="J21" s="8"/>
    </row>
    <row r="22" spans="1:10" ht="15.75">
      <c r="A22" s="12"/>
      <c r="B22" s="46" t="s">
        <v>102</v>
      </c>
      <c r="C22" s="48"/>
      <c r="D22" s="48"/>
      <c r="E22" s="48"/>
      <c r="F22" s="48"/>
      <c r="G22" s="48"/>
      <c r="H22" s="21" t="s">
        <v>95</v>
      </c>
      <c r="I22" s="11"/>
      <c r="J22" s="8"/>
    </row>
    <row r="23" spans="1:10" ht="15.75">
      <c r="A23" s="21"/>
      <c r="B23" s="49" t="s">
        <v>103</v>
      </c>
      <c r="C23" s="49"/>
      <c r="D23" s="49"/>
      <c r="E23" s="49"/>
      <c r="F23" s="49"/>
      <c r="G23" s="49"/>
      <c r="H23" s="21" t="s">
        <v>96</v>
      </c>
      <c r="I23" s="11"/>
      <c r="J23" s="8"/>
    </row>
    <row r="24" spans="1:10" ht="15.75">
      <c r="A24" s="7" t="s">
        <v>85</v>
      </c>
      <c r="B24" s="9" t="s">
        <v>59</v>
      </c>
      <c r="C24" s="9"/>
      <c r="D24" s="9"/>
      <c r="E24" s="9"/>
      <c r="F24" s="9"/>
      <c r="G24" s="9"/>
      <c r="H24" s="9"/>
      <c r="I24" s="10">
        <v>1425900</v>
      </c>
      <c r="J24" s="8"/>
    </row>
    <row r="25" spans="1:10" ht="15.75">
      <c r="A25" s="7"/>
      <c r="B25" s="9"/>
      <c r="C25" s="9"/>
      <c r="D25" s="9"/>
      <c r="E25" s="9"/>
      <c r="F25" s="9"/>
      <c r="G25" s="9"/>
      <c r="H25" s="9"/>
      <c r="I25" s="10"/>
      <c r="J25" s="8"/>
    </row>
    <row r="26" spans="1:10" ht="15.75">
      <c r="A26" s="12"/>
      <c r="B26" s="8"/>
      <c r="C26" s="8"/>
      <c r="D26" s="8"/>
      <c r="E26" s="8"/>
      <c r="F26" s="8"/>
      <c r="G26" s="8"/>
      <c r="H26" s="8"/>
      <c r="I26" s="11"/>
      <c r="J26" s="8"/>
    </row>
    <row r="27" spans="1:10" ht="15.75">
      <c r="A27" s="8"/>
      <c r="B27" s="8"/>
      <c r="C27" s="8"/>
      <c r="D27" s="8"/>
      <c r="E27" s="9" t="s">
        <v>49</v>
      </c>
      <c r="F27" s="8"/>
      <c r="G27" s="8"/>
      <c r="H27" s="8"/>
      <c r="I27" s="10">
        <f>I24+I9+I3</f>
        <v>6135900</v>
      </c>
      <c r="J27" s="14"/>
    </row>
    <row r="28" spans="1:10" ht="15.75">
      <c r="A28" s="8"/>
      <c r="B28" s="8"/>
      <c r="C28" s="8"/>
      <c r="D28" s="8"/>
      <c r="E28" s="8"/>
      <c r="F28" s="8"/>
      <c r="G28" s="8"/>
      <c r="H28" s="8"/>
      <c r="I28" s="11"/>
      <c r="J28" s="8"/>
    </row>
    <row r="29" spans="1:10" ht="15.75">
      <c r="A29" s="8"/>
      <c r="B29" s="8"/>
      <c r="C29" s="8"/>
      <c r="D29" s="8"/>
      <c r="E29" s="8"/>
      <c r="F29" s="8"/>
      <c r="G29" s="8"/>
      <c r="H29" s="8"/>
      <c r="I29" s="11"/>
      <c r="J29" s="8"/>
    </row>
    <row r="30" spans="1:10" ht="15.75">
      <c r="A30" s="8"/>
      <c r="B30" s="8"/>
      <c r="C30" s="8"/>
      <c r="D30" s="8"/>
      <c r="E30" s="8"/>
      <c r="F30" s="8"/>
      <c r="G30" s="8"/>
      <c r="H30" s="8"/>
      <c r="I30" s="11"/>
      <c r="J30" s="8"/>
    </row>
    <row r="31" spans="1:10" ht="15.75">
      <c r="A31" s="8"/>
      <c r="B31" s="8"/>
      <c r="C31" s="8"/>
      <c r="D31" s="8"/>
      <c r="E31" s="8"/>
      <c r="F31" s="8"/>
      <c r="G31" s="8"/>
      <c r="H31" s="8"/>
      <c r="I31" s="11"/>
      <c r="J31" s="8"/>
    </row>
    <row r="32" spans="1:10" ht="15.75">
      <c r="A32" s="8"/>
      <c r="B32" s="8"/>
      <c r="C32" s="8"/>
      <c r="D32" s="8"/>
      <c r="E32" s="8"/>
      <c r="F32" s="8"/>
      <c r="G32" s="8"/>
      <c r="H32" s="8"/>
      <c r="I32" s="11"/>
      <c r="J32" s="8"/>
    </row>
    <row r="33" spans="1:10" ht="15.75">
      <c r="A33" s="8"/>
      <c r="B33" s="8"/>
      <c r="C33" s="8"/>
      <c r="D33" s="8"/>
      <c r="E33" s="8"/>
      <c r="F33" s="8"/>
      <c r="G33" s="8"/>
      <c r="H33" s="8"/>
      <c r="I33" s="11"/>
      <c r="J33" s="8"/>
    </row>
    <row r="34" spans="1:10" ht="15.75">
      <c r="A34" s="8"/>
      <c r="B34" s="8"/>
      <c r="C34" s="8"/>
      <c r="D34" s="8"/>
      <c r="E34" s="8"/>
      <c r="F34" s="8"/>
      <c r="G34" s="8"/>
      <c r="H34" s="8"/>
      <c r="I34" s="11"/>
      <c r="J34" s="8"/>
    </row>
    <row r="35" spans="1:10" ht="15.75">
      <c r="A35" s="8"/>
      <c r="B35" s="8"/>
      <c r="C35" s="8"/>
      <c r="D35" s="8"/>
      <c r="E35" s="8"/>
      <c r="F35" s="8"/>
      <c r="G35" s="8"/>
      <c r="H35" s="8"/>
      <c r="I35" s="11"/>
      <c r="J35" s="8"/>
    </row>
    <row r="36" spans="1:10" ht="15.75">
      <c r="A36" s="8"/>
      <c r="B36" s="8"/>
      <c r="C36" s="8"/>
      <c r="D36" s="8"/>
      <c r="E36" s="8"/>
      <c r="F36" s="8"/>
      <c r="G36" s="8"/>
      <c r="H36" s="8"/>
      <c r="I36" s="11"/>
      <c r="J36" s="8"/>
    </row>
    <row r="37" spans="1:10" ht="15.75">
      <c r="A37" s="8"/>
      <c r="B37" s="8"/>
      <c r="C37" s="8"/>
      <c r="D37" s="8"/>
      <c r="E37" s="8"/>
      <c r="F37" s="8"/>
      <c r="G37" s="8"/>
      <c r="H37" s="8"/>
      <c r="I37" s="11"/>
      <c r="J37" s="8"/>
    </row>
    <row r="38" spans="1:10" ht="15.75">
      <c r="A38" s="8"/>
      <c r="B38" s="8"/>
      <c r="C38" s="8"/>
      <c r="D38" s="8"/>
      <c r="E38" s="8"/>
      <c r="F38" s="8"/>
      <c r="G38" s="8"/>
      <c r="H38" s="8"/>
      <c r="I38" s="11"/>
      <c r="J38" s="8"/>
    </row>
    <row r="39" spans="1:10" ht="15.75">
      <c r="A39" s="8"/>
      <c r="B39" s="8"/>
      <c r="C39" s="8"/>
      <c r="D39" s="8"/>
      <c r="E39" s="8"/>
      <c r="F39" s="8"/>
      <c r="G39" s="8"/>
      <c r="H39" s="8"/>
      <c r="I39" s="11"/>
      <c r="J39" s="8"/>
    </row>
    <row r="40" spans="1:10" ht="15.75">
      <c r="A40" s="8"/>
      <c r="B40" s="8"/>
      <c r="C40" s="8"/>
      <c r="D40" s="8"/>
      <c r="E40" s="8"/>
      <c r="F40" s="8"/>
      <c r="G40" s="8"/>
      <c r="H40" s="8"/>
      <c r="I40" s="11"/>
      <c r="J40" s="8"/>
    </row>
    <row r="41" spans="1:10" ht="15.75">
      <c r="A41" s="8"/>
      <c r="B41" s="8"/>
      <c r="C41" s="8"/>
      <c r="D41" s="8"/>
      <c r="E41" s="8"/>
      <c r="F41" s="8"/>
      <c r="G41" s="8"/>
      <c r="H41" s="8"/>
      <c r="I41" s="11"/>
      <c r="J41" s="8"/>
    </row>
    <row r="42" spans="1:10" ht="15.75">
      <c r="A42" s="8"/>
      <c r="B42" s="8"/>
      <c r="C42" s="8"/>
      <c r="D42" s="8"/>
      <c r="E42" s="8"/>
      <c r="F42" s="8"/>
      <c r="G42" s="8"/>
      <c r="H42" s="8"/>
      <c r="I42" s="11"/>
      <c r="J42" s="8"/>
    </row>
    <row r="43" spans="1:10" ht="15.75">
      <c r="A43" s="8"/>
      <c r="B43" s="8"/>
      <c r="C43" s="8"/>
      <c r="D43" s="8"/>
      <c r="E43" s="8"/>
      <c r="F43" s="8"/>
      <c r="G43" s="8"/>
      <c r="H43" s="8"/>
      <c r="I43" s="11"/>
      <c r="J43" s="8"/>
    </row>
    <row r="44" spans="1:10" ht="15.75">
      <c r="A44" s="8"/>
      <c r="B44" s="8"/>
      <c r="C44" s="8"/>
      <c r="D44" s="8"/>
      <c r="E44" s="8"/>
      <c r="F44" s="8"/>
      <c r="G44" s="8"/>
      <c r="H44" s="8"/>
      <c r="I44" s="11"/>
      <c r="J44" s="8"/>
    </row>
    <row r="45" spans="1:10" ht="15.75">
      <c r="A45" s="8"/>
      <c r="B45" s="8"/>
      <c r="C45" s="8"/>
      <c r="D45" s="8"/>
      <c r="E45" s="8"/>
      <c r="F45" s="8"/>
      <c r="G45" s="8"/>
      <c r="H45" s="8"/>
      <c r="I45" s="11"/>
      <c r="J45" s="8"/>
    </row>
    <row r="46" spans="1:10" ht="15.75">
      <c r="A46" s="8"/>
      <c r="B46" s="8"/>
      <c r="C46" s="8"/>
      <c r="D46" s="8"/>
      <c r="E46" s="8"/>
      <c r="F46" s="8"/>
      <c r="G46" s="8"/>
      <c r="H46" s="8"/>
      <c r="I46" s="11"/>
      <c r="J46" s="8"/>
    </row>
    <row r="47" spans="1:10" ht="15.75">
      <c r="A47" s="8"/>
      <c r="B47" s="8"/>
      <c r="C47" s="8"/>
      <c r="D47" s="8"/>
      <c r="E47" s="8"/>
      <c r="F47" s="8"/>
      <c r="G47" s="8"/>
      <c r="H47" s="8"/>
      <c r="I47" s="11"/>
      <c r="J47" s="8"/>
    </row>
    <row r="48" spans="1:10" ht="15.75">
      <c r="A48" s="8"/>
      <c r="B48" s="8"/>
      <c r="C48" s="8"/>
      <c r="D48" s="8"/>
      <c r="E48" s="8"/>
      <c r="F48" s="8"/>
      <c r="G48" s="8"/>
      <c r="H48" s="8"/>
      <c r="I48" s="11"/>
      <c r="J48" s="8"/>
    </row>
    <row r="49" spans="1:10" ht="15.75">
      <c r="A49" s="8"/>
      <c r="B49" s="8"/>
      <c r="C49" s="8"/>
      <c r="D49" s="8"/>
      <c r="E49" s="8"/>
      <c r="F49" s="8"/>
      <c r="G49" s="8"/>
      <c r="H49" s="8"/>
      <c r="I49" s="11"/>
      <c r="J49" s="8"/>
    </row>
    <row r="50" spans="1:10" ht="15.75">
      <c r="A50" s="45" t="s">
        <v>50</v>
      </c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5.75">
      <c r="A51" s="8"/>
      <c r="B51" s="8"/>
      <c r="C51" s="8"/>
      <c r="D51" s="8"/>
      <c r="E51" s="8"/>
      <c r="F51" s="8"/>
      <c r="G51" s="8"/>
      <c r="H51" s="8"/>
      <c r="I51" s="11"/>
      <c r="J51" s="8"/>
    </row>
    <row r="52" spans="1:10" ht="15.75">
      <c r="A52" s="45" t="s">
        <v>79</v>
      </c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5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5.75">
      <c r="A54" s="8" t="s">
        <v>5</v>
      </c>
      <c r="B54" s="15" t="s">
        <v>51</v>
      </c>
      <c r="C54" s="15"/>
      <c r="D54" s="15"/>
      <c r="E54" s="15"/>
      <c r="F54" s="15"/>
      <c r="G54" s="15"/>
      <c r="H54" s="11"/>
      <c r="I54" s="10">
        <v>410900</v>
      </c>
      <c r="J54" s="8"/>
    </row>
    <row r="55" spans="1:10" ht="15.75">
      <c r="A55" s="8"/>
      <c r="B55" s="15" t="s">
        <v>46</v>
      </c>
      <c r="C55" s="15"/>
      <c r="D55" s="15"/>
      <c r="E55" s="15"/>
      <c r="F55" s="15"/>
      <c r="G55" s="15"/>
      <c r="H55" s="11">
        <v>54000</v>
      </c>
      <c r="I55" s="11"/>
      <c r="J55" s="8"/>
    </row>
    <row r="56" spans="1:10" ht="15.75">
      <c r="A56" s="8"/>
      <c r="B56" s="15" t="s">
        <v>60</v>
      </c>
      <c r="C56" s="15"/>
      <c r="D56" s="15"/>
      <c r="E56" s="15"/>
      <c r="F56" s="15"/>
      <c r="G56" s="15"/>
      <c r="H56" s="11">
        <v>62000</v>
      </c>
      <c r="I56" s="11"/>
      <c r="J56" s="8"/>
    </row>
    <row r="57" spans="1:10" ht="15.75">
      <c r="A57" s="8"/>
      <c r="B57" s="15" t="s">
        <v>61</v>
      </c>
      <c r="C57" s="15"/>
      <c r="D57" s="15"/>
      <c r="E57" s="15"/>
      <c r="F57" s="15"/>
      <c r="G57" s="15"/>
      <c r="H57" s="11"/>
      <c r="I57" s="11"/>
      <c r="J57" s="8"/>
    </row>
    <row r="58" spans="1:10" ht="15.75">
      <c r="A58" s="8"/>
      <c r="B58" s="15" t="s">
        <v>62</v>
      </c>
      <c r="C58" s="15"/>
      <c r="D58" s="15"/>
      <c r="E58" s="15"/>
      <c r="F58" s="15"/>
      <c r="G58" s="15"/>
      <c r="H58" s="11">
        <v>54000</v>
      </c>
      <c r="I58" s="11"/>
      <c r="J58" s="8"/>
    </row>
    <row r="59" spans="1:10" ht="15.75">
      <c r="A59" s="8"/>
      <c r="B59" s="15" t="s">
        <v>63</v>
      </c>
      <c r="C59" s="15"/>
      <c r="D59" s="15"/>
      <c r="E59" s="15"/>
      <c r="F59" s="15"/>
      <c r="G59" s="15"/>
      <c r="H59" s="11">
        <v>60000</v>
      </c>
      <c r="I59" s="11"/>
      <c r="J59" s="8"/>
    </row>
    <row r="60" spans="1:10" ht="15.75">
      <c r="A60" s="8"/>
      <c r="B60" s="15" t="s">
        <v>69</v>
      </c>
      <c r="C60" s="15"/>
      <c r="D60" s="15"/>
      <c r="E60" s="15"/>
      <c r="F60" s="15"/>
      <c r="G60" s="15"/>
      <c r="H60" s="11">
        <v>14400</v>
      </c>
      <c r="I60" s="11"/>
      <c r="J60" s="8"/>
    </row>
    <row r="61" spans="1:10" ht="15.75">
      <c r="A61" s="8"/>
      <c r="B61" s="15" t="s">
        <v>70</v>
      </c>
      <c r="C61" s="15"/>
      <c r="D61" s="15"/>
      <c r="E61" s="15"/>
      <c r="F61" s="15"/>
      <c r="G61" s="15"/>
      <c r="H61" s="11">
        <v>104000</v>
      </c>
      <c r="I61" s="11"/>
      <c r="J61" s="8"/>
    </row>
    <row r="62" spans="1:10" ht="15.75">
      <c r="A62" s="8"/>
      <c r="B62" s="20" t="s">
        <v>78</v>
      </c>
      <c r="C62" s="20"/>
      <c r="D62" s="20"/>
      <c r="E62" s="20"/>
      <c r="F62" s="15"/>
      <c r="G62" s="15"/>
      <c r="H62" s="11">
        <v>62500</v>
      </c>
      <c r="I62" s="11"/>
      <c r="J62" s="8"/>
    </row>
    <row r="63" spans="1:10" ht="15.75">
      <c r="A63" s="8"/>
      <c r="B63" s="20"/>
      <c r="C63" s="20"/>
      <c r="D63" s="20"/>
      <c r="E63" s="20"/>
      <c r="F63" s="15"/>
      <c r="G63" s="15"/>
      <c r="H63" s="11"/>
      <c r="I63" s="11"/>
      <c r="J63" s="8"/>
    </row>
    <row r="64" spans="1:10" ht="15.75">
      <c r="A64" s="8" t="s">
        <v>8</v>
      </c>
      <c r="B64" s="15" t="s">
        <v>52</v>
      </c>
      <c r="C64" s="15"/>
      <c r="D64" s="15"/>
      <c r="E64" s="15"/>
      <c r="F64" s="15"/>
      <c r="G64" s="15"/>
      <c r="H64" s="11"/>
      <c r="I64" s="10">
        <f>H65+H66</f>
        <v>55000</v>
      </c>
      <c r="J64" s="8"/>
    </row>
    <row r="65" spans="1:10" ht="15.75">
      <c r="A65" s="8"/>
      <c r="B65" s="15" t="s">
        <v>53</v>
      </c>
      <c r="C65" s="15"/>
      <c r="D65" s="15"/>
      <c r="E65" s="15"/>
      <c r="F65" s="15"/>
      <c r="G65" s="15"/>
      <c r="H65" s="11">
        <v>25000</v>
      </c>
      <c r="I65" s="11"/>
      <c r="J65" s="8"/>
    </row>
    <row r="66" spans="1:10" ht="15.75">
      <c r="A66" s="8"/>
      <c r="B66" s="15" t="s">
        <v>54</v>
      </c>
      <c r="C66" s="15"/>
      <c r="D66" s="15"/>
      <c r="E66" s="15"/>
      <c r="F66" s="15"/>
      <c r="G66" s="15"/>
      <c r="H66" s="11">
        <v>30000</v>
      </c>
      <c r="I66" s="11"/>
      <c r="J66" s="8"/>
    </row>
    <row r="67" spans="1:10" ht="15.75">
      <c r="A67" s="8"/>
      <c r="B67" s="15" t="s">
        <v>45</v>
      </c>
      <c r="C67" s="15"/>
      <c r="D67" s="15"/>
      <c r="E67" s="15"/>
      <c r="F67" s="15"/>
      <c r="G67" s="15"/>
      <c r="H67" s="11" t="s">
        <v>45</v>
      </c>
      <c r="I67" s="11"/>
      <c r="J67" s="8"/>
    </row>
    <row r="68" spans="1:10" ht="15.75">
      <c r="A68" s="8" t="s">
        <v>10</v>
      </c>
      <c r="B68" s="15" t="s">
        <v>55</v>
      </c>
      <c r="C68" s="15"/>
      <c r="D68" s="15"/>
      <c r="E68" s="15"/>
      <c r="F68" s="15"/>
      <c r="G68" s="15"/>
      <c r="H68" s="11"/>
      <c r="I68" s="10">
        <f>H69+H70+H71</f>
        <v>130000</v>
      </c>
      <c r="J68" s="8"/>
    </row>
    <row r="69" spans="1:10" ht="15.75">
      <c r="A69" s="8"/>
      <c r="B69" s="15" t="s">
        <v>56</v>
      </c>
      <c r="C69" s="15"/>
      <c r="D69" s="15"/>
      <c r="E69" s="15"/>
      <c r="F69" s="15"/>
      <c r="G69" s="15"/>
      <c r="H69" s="11">
        <v>15000</v>
      </c>
      <c r="I69" s="11"/>
      <c r="J69" s="8"/>
    </row>
    <row r="70" spans="1:10" ht="15.75">
      <c r="A70" s="8"/>
      <c r="B70" s="15" t="s">
        <v>57</v>
      </c>
      <c r="C70" s="15"/>
      <c r="D70" s="15"/>
      <c r="E70" s="15"/>
      <c r="F70" s="15"/>
      <c r="G70" s="15"/>
      <c r="H70" s="11">
        <v>15000</v>
      </c>
      <c r="I70" s="11"/>
      <c r="J70" s="8"/>
    </row>
    <row r="71" spans="1:10" ht="15.75">
      <c r="A71" s="8"/>
      <c r="B71" s="15" t="s">
        <v>58</v>
      </c>
      <c r="C71" s="15"/>
      <c r="D71" s="15"/>
      <c r="E71" s="15"/>
      <c r="F71" s="15"/>
      <c r="G71" s="15"/>
      <c r="H71" s="11">
        <v>100000</v>
      </c>
      <c r="I71" s="11"/>
      <c r="J71" s="8"/>
    </row>
    <row r="72" spans="1:10" ht="15.75">
      <c r="A72" s="8"/>
      <c r="B72" s="15"/>
      <c r="C72" s="15"/>
      <c r="D72" s="15"/>
      <c r="E72" s="15"/>
      <c r="F72" s="15"/>
      <c r="G72" s="15"/>
      <c r="H72" s="11"/>
      <c r="I72" s="11"/>
      <c r="J72" s="8"/>
    </row>
    <row r="73" spans="1:10" ht="15.75">
      <c r="A73" s="8" t="s">
        <v>13</v>
      </c>
      <c r="B73" s="15" t="s">
        <v>64</v>
      </c>
      <c r="C73" s="15"/>
      <c r="D73" s="15"/>
      <c r="E73" s="15"/>
      <c r="F73" s="15"/>
      <c r="G73" s="15"/>
      <c r="H73" s="11"/>
      <c r="I73" s="19">
        <f>H74+H75+H77+H79+H81+H82</f>
        <v>650000</v>
      </c>
      <c r="J73" s="8"/>
    </row>
    <row r="74" spans="1:10" ht="15.75">
      <c r="A74" s="8"/>
      <c r="B74" s="15" t="s">
        <v>65</v>
      </c>
      <c r="C74" s="15"/>
      <c r="D74" s="15"/>
      <c r="E74" s="15"/>
      <c r="F74" s="15"/>
      <c r="G74" s="15"/>
      <c r="H74" s="11">
        <v>100000</v>
      </c>
      <c r="I74" s="11"/>
      <c r="J74" s="8"/>
    </row>
    <row r="75" spans="1:10" ht="15.75">
      <c r="A75" s="8"/>
      <c r="B75" s="15" t="s">
        <v>66</v>
      </c>
      <c r="C75" s="15"/>
      <c r="D75" s="15"/>
      <c r="E75" s="15"/>
      <c r="F75" s="15"/>
      <c r="G75" s="15"/>
      <c r="H75" s="11">
        <v>100000</v>
      </c>
      <c r="I75" s="11"/>
      <c r="J75" s="8"/>
    </row>
    <row r="76" spans="1:10" ht="15.75">
      <c r="A76" s="8"/>
      <c r="B76" s="15" t="s">
        <v>67</v>
      </c>
      <c r="C76" s="15"/>
      <c r="D76" s="15"/>
      <c r="E76" s="15"/>
      <c r="F76" s="15"/>
      <c r="G76" s="15"/>
      <c r="H76" s="11" t="s">
        <v>45</v>
      </c>
      <c r="I76" s="11"/>
      <c r="J76" s="8"/>
    </row>
    <row r="77" spans="1:10" ht="15.75">
      <c r="A77" s="8"/>
      <c r="B77" s="15" t="s">
        <v>68</v>
      </c>
      <c r="C77" s="15"/>
      <c r="D77" s="15"/>
      <c r="E77" s="15"/>
      <c r="F77" s="15"/>
      <c r="G77" s="15"/>
      <c r="H77" s="11">
        <v>40000</v>
      </c>
      <c r="I77" s="11"/>
      <c r="J77" s="8"/>
    </row>
    <row r="78" spans="1:10" ht="15.75">
      <c r="A78" s="8"/>
      <c r="B78" s="15"/>
      <c r="C78" s="15"/>
      <c r="D78" s="15"/>
      <c r="E78" s="15"/>
      <c r="F78" s="15"/>
      <c r="G78" s="15"/>
      <c r="H78" s="11"/>
      <c r="I78" s="11"/>
      <c r="J78" s="8"/>
    </row>
    <row r="79" spans="1:10" ht="15.75">
      <c r="A79" s="8" t="s">
        <v>16</v>
      </c>
      <c r="B79" s="15" t="s">
        <v>72</v>
      </c>
      <c r="C79" s="15"/>
      <c r="D79" s="15"/>
      <c r="E79" s="15"/>
      <c r="F79" s="15"/>
      <c r="G79" s="15"/>
      <c r="H79" s="11">
        <v>80000</v>
      </c>
      <c r="I79" s="10" t="s">
        <v>45</v>
      </c>
      <c r="J79" s="8"/>
    </row>
    <row r="80" spans="1:10" ht="15.75">
      <c r="A80" s="8"/>
      <c r="B80" s="15"/>
      <c r="C80" s="15"/>
      <c r="D80" s="15"/>
      <c r="E80" s="15"/>
      <c r="F80" s="15"/>
      <c r="G80" s="15"/>
      <c r="H80" s="11"/>
      <c r="I80" s="10"/>
      <c r="J80" s="8"/>
    </row>
    <row r="81" spans="1:10" ht="15.75">
      <c r="A81" s="8" t="s">
        <v>19</v>
      </c>
      <c r="B81" s="15" t="s">
        <v>73</v>
      </c>
      <c r="C81" s="15"/>
      <c r="D81" s="15"/>
      <c r="E81" s="15"/>
      <c r="F81" s="15"/>
      <c r="G81" s="15"/>
      <c r="H81" s="11">
        <v>80000</v>
      </c>
      <c r="I81" s="10"/>
      <c r="J81" s="8"/>
    </row>
    <row r="82" spans="1:10" ht="15.75">
      <c r="A82" s="13">
        <v>7</v>
      </c>
      <c r="B82" s="50" t="s">
        <v>77</v>
      </c>
      <c r="C82" s="50"/>
      <c r="D82" s="50"/>
      <c r="E82" s="50"/>
      <c r="F82" s="50"/>
      <c r="G82" s="15"/>
      <c r="H82" s="11">
        <v>250000</v>
      </c>
      <c r="I82" s="10"/>
      <c r="J82" s="8"/>
    </row>
    <row r="83" spans="1:10" ht="15.75">
      <c r="A83" s="13"/>
      <c r="B83" s="15"/>
      <c r="C83" s="15"/>
      <c r="D83" s="15"/>
      <c r="E83" s="15"/>
      <c r="F83" s="15"/>
      <c r="G83" s="15"/>
      <c r="H83" s="11"/>
      <c r="I83" s="10"/>
      <c r="J83" s="8"/>
    </row>
    <row r="84" spans="1:10" ht="15.75">
      <c r="A84" s="13"/>
      <c r="B84" s="15"/>
      <c r="C84" s="15"/>
      <c r="D84" s="15"/>
      <c r="E84" s="15"/>
      <c r="F84" s="15"/>
      <c r="G84" s="15"/>
      <c r="H84" s="11"/>
      <c r="I84" s="10"/>
      <c r="J84" s="8"/>
    </row>
    <row r="85" spans="1:10" ht="15.75">
      <c r="A85" s="8"/>
      <c r="B85" s="15"/>
      <c r="C85" s="15"/>
      <c r="D85" s="15"/>
      <c r="E85" s="15"/>
      <c r="F85" s="15"/>
      <c r="G85" s="15"/>
      <c r="H85" s="11"/>
      <c r="I85" s="10"/>
      <c r="J85" s="8"/>
    </row>
    <row r="86" spans="1:10" ht="15.75">
      <c r="A86" s="8"/>
      <c r="B86" s="50"/>
      <c r="C86" s="50"/>
      <c r="D86" s="50"/>
      <c r="E86" s="50"/>
      <c r="F86" s="50"/>
      <c r="G86" s="15"/>
      <c r="H86" s="11"/>
      <c r="I86" s="10"/>
      <c r="J86" s="8"/>
    </row>
    <row r="87" spans="1:10" ht="13.5" thickBot="1">
      <c r="A87" s="16"/>
      <c r="B87" s="16"/>
      <c r="C87" s="16"/>
      <c r="D87" s="16"/>
      <c r="E87" s="16"/>
      <c r="F87" s="17"/>
      <c r="G87" s="17"/>
      <c r="H87" s="18"/>
      <c r="I87" s="18"/>
      <c r="J87" s="16"/>
    </row>
    <row r="88" spans="1:10" ht="15.75">
      <c r="A88" s="16"/>
      <c r="B88" s="16"/>
      <c r="C88" s="16"/>
      <c r="D88" s="16"/>
      <c r="E88" s="16"/>
      <c r="F88" s="9" t="s">
        <v>49</v>
      </c>
      <c r="G88" s="9"/>
      <c r="H88" s="10"/>
      <c r="I88" s="10">
        <f>I86+I83+I73+I68+I64+I54</f>
        <v>1245900</v>
      </c>
      <c r="J88" s="16"/>
    </row>
  </sheetData>
  <sheetProtection/>
  <mergeCells count="18">
    <mergeCell ref="B18:G18"/>
    <mergeCell ref="B15:F15"/>
    <mergeCell ref="B86:F86"/>
    <mergeCell ref="A52:J52"/>
    <mergeCell ref="B82:F82"/>
    <mergeCell ref="B19:G19"/>
    <mergeCell ref="B20:G20"/>
    <mergeCell ref="B21:G21"/>
    <mergeCell ref="A1:J1"/>
    <mergeCell ref="B6:G6"/>
    <mergeCell ref="B8:G8"/>
    <mergeCell ref="A50:J50"/>
    <mergeCell ref="B12:F12"/>
    <mergeCell ref="B11:F11"/>
    <mergeCell ref="B13:F13"/>
    <mergeCell ref="B14:F14"/>
    <mergeCell ref="B22:G22"/>
    <mergeCell ref="B23:G23"/>
  </mergeCells>
  <printOptions/>
  <pageMargins left="0.5905511811023623" right="0.3937007874015748" top="0.984251968503937" bottom="0.7874015748031497" header="0.5118110236220472" footer="0.5118110236220472"/>
  <pageSetup firstPageNumber="22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2009-04-08T13:41:50Z</cp:lastPrinted>
  <dcterms:created xsi:type="dcterms:W3CDTF">2006-11-13T11:53:56Z</dcterms:created>
  <dcterms:modified xsi:type="dcterms:W3CDTF">2009-05-04T07:20:05Z</dcterms:modified>
  <cp:category/>
  <cp:version/>
  <cp:contentType/>
  <cp:contentStatus/>
</cp:coreProperties>
</file>