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<sst xmlns="http://schemas.openxmlformats.org/spreadsheetml/2006/main" count="304" uniqueCount="111">
  <si>
    <t>L.p.</t>
  </si>
  <si>
    <t xml:space="preserve">Dział </t>
  </si>
  <si>
    <t xml:space="preserve">Rozdz. </t>
  </si>
  <si>
    <t xml:space="preserve">Ogółem : </t>
  </si>
  <si>
    <t>Nazwa programu /zadania/</t>
  </si>
  <si>
    <t>Okres realizacji zadania /program/</t>
  </si>
  <si>
    <t xml:space="preserve">Jednostka realizująca zadania </t>
  </si>
  <si>
    <t xml:space="preserve">Limit wydatków </t>
  </si>
  <si>
    <t xml:space="preserve">Środki własne, kredyty i pożyczki </t>
  </si>
  <si>
    <t xml:space="preserve">Dotacje/ budżet państwa </t>
  </si>
  <si>
    <t xml:space="preserve">Środki z budżetu UE </t>
  </si>
  <si>
    <t xml:space="preserve">I. INWESTYCJE W ZAKRESIE RACJONALNEGO UŻYTKOWANIA ŚRODOWISKA </t>
  </si>
  <si>
    <t xml:space="preserve">Modernizacja infrastruktury wodociągowej w celu poprawy jakości wody w Gminie Chełmża - SUW Nawra </t>
  </si>
  <si>
    <t>010</t>
  </si>
  <si>
    <t>01010</t>
  </si>
  <si>
    <t xml:space="preserve">Razem : </t>
  </si>
  <si>
    <t xml:space="preserve">II. INWESTYCJE W ZAKRESIE ROZWOJU INFRASTRUKTURY TECHNICZNEJ </t>
  </si>
  <si>
    <t xml:space="preserve">Uzbrojenie terenów pod inwestycje - Nowa Chełmża </t>
  </si>
  <si>
    <t xml:space="preserve">Uzbrojenie terenów pod inwestycje - Zalesie </t>
  </si>
  <si>
    <t xml:space="preserve"> </t>
  </si>
  <si>
    <t xml:space="preserve">III. INWESTYCJE W ZAKRESIE ROZWOJU INFRASTRUKTURY SPOŁECZNEJ </t>
  </si>
  <si>
    <t>80001</t>
  </si>
  <si>
    <t>921</t>
  </si>
  <si>
    <t>92195</t>
  </si>
  <si>
    <t xml:space="preserve">Zagospodarowanie turystyczno rejonu Zalesia i stworzenie parku kulturowego nad Jeziorem Grodzieńskim - etap II </t>
  </si>
  <si>
    <t xml:space="preserve">Budowa świetlicy w Dźwierznie </t>
  </si>
  <si>
    <t>Budowa budynku komunalnego w miejscowości Browina - etap I</t>
  </si>
  <si>
    <t>Koszty finansowe</t>
  </si>
  <si>
    <t xml:space="preserve">w tym : </t>
  </si>
  <si>
    <t xml:space="preserve">Rady Gminy Chełmża </t>
  </si>
  <si>
    <t xml:space="preserve">Urząd Gminy Chełmża </t>
  </si>
  <si>
    <t>2010 rok</t>
  </si>
  <si>
    <t>2008/2010</t>
  </si>
  <si>
    <t>Urząd Gminy Chełmza</t>
  </si>
  <si>
    <t>2010/2013</t>
  </si>
  <si>
    <t>2009-2010</t>
  </si>
  <si>
    <t>2008-2013</t>
  </si>
  <si>
    <t>2008-2011</t>
  </si>
  <si>
    <t xml:space="preserve">Adaptacja nieruchomości przy ul.Paderewskiego na cele kulturalne </t>
  </si>
  <si>
    <t>2009-2013</t>
  </si>
  <si>
    <t>Budowa boisk szkolnych-etap I(Pluskowęsy ,Grzywna)</t>
  </si>
  <si>
    <t>2009-2011</t>
  </si>
  <si>
    <t>750</t>
  </si>
  <si>
    <t>75023</t>
  </si>
  <si>
    <t>01041</t>
  </si>
  <si>
    <t>Odnowa i rozwój wsi -Sławkowo etap II</t>
  </si>
  <si>
    <t>Odnowa i rozwój wsi- Kuczwały etap II</t>
  </si>
  <si>
    <t>Odnowa i rozwój wsi- Pluskowęsy etap II</t>
  </si>
  <si>
    <t>Budowa dróg ułatwiających dostępność do usług oraz ważnych gospodarczo rejonów Gminy Chełmża - Kończewice - Ogrodnikin Nr 100549C, 100540C, Bielczyny - Kończewice Nr 100514, Pluskowęsy  -Witkowo Nr 100573C</t>
  </si>
  <si>
    <t xml:space="preserve">  Min.Kult.</t>
  </si>
  <si>
    <t>2011 rok</t>
  </si>
  <si>
    <t xml:space="preserve">Uporządkowanie gospodarki ściekowej na terenie Gminy Chełmża - etap II (Głuchowo - Windak) </t>
  </si>
  <si>
    <t>2008/2011</t>
  </si>
  <si>
    <t>2009/2012</t>
  </si>
  <si>
    <t>Projektowanie i budowa bezpiecznych ścieżek przy drogach i chodników  w centrach wsi (Kończewice - Ogrodniki, Morczyny, Dźwierzno)</t>
  </si>
  <si>
    <t>2007 - 2012</t>
  </si>
  <si>
    <t>2008-2012</t>
  </si>
  <si>
    <t>Adaptacja budynku przy ul.Paderewskiego na potrzeby administracji</t>
  </si>
  <si>
    <t>a)</t>
  </si>
  <si>
    <t xml:space="preserve">Grzywna </t>
  </si>
  <si>
    <t>b)</t>
  </si>
  <si>
    <t xml:space="preserve">Pluskowęsy </t>
  </si>
  <si>
    <t>Budowa boisk szkolnych - etap II (Głuchowo, Kończewice, Zelgno)</t>
  </si>
  <si>
    <t>2006 - 2011</t>
  </si>
  <si>
    <t>2008 - 2013</t>
  </si>
  <si>
    <t>Budowa Sali gimnastycznej wraz z zapleczem socjalno - sanitarnym przy SP Zelgno</t>
  </si>
  <si>
    <t>Budowa chodnika w Sławkowie centrum -  szkoła</t>
  </si>
  <si>
    <t xml:space="preserve">Zakup nieruchomości w Zelgnie na potrzeby OSP </t>
  </si>
  <si>
    <t>Porozumienie z powiatem "Poprawa bezpieczeństwa na drogach publicznych poprzez wybudowanie dróg rowerowych</t>
  </si>
  <si>
    <t>LIMITY WYDATKÓW NA WIELOLETNIE PROGRAMY INWESTYCYJNE W LATACH 2010 - 2012</t>
  </si>
  <si>
    <t xml:space="preserve">Nakłady poniesione do końca 2009 roku </t>
  </si>
  <si>
    <t>2012 rok</t>
  </si>
  <si>
    <t>Poprawa wód J. Chełmżyńskiego - Rekultywacja Jeziora Chełmżyńskiego Program Operacyjny Europa Środkowa</t>
  </si>
  <si>
    <t>2012/2013</t>
  </si>
  <si>
    <t>2013/2015</t>
  </si>
  <si>
    <t xml:space="preserve">Budowa chodnika przy drodze wojewódzkiej Zelgno - Dźwierzno </t>
  </si>
  <si>
    <t xml:space="preserve">Budowa chodnika w Kiełbasinie </t>
  </si>
  <si>
    <t>2010/2011</t>
  </si>
  <si>
    <t xml:space="preserve">Budowa drogi gminnej Nr 100525C w Brąchnówku wraz z finansowaniem przez wykup wierzytelności </t>
  </si>
  <si>
    <t xml:space="preserve">Budowa oświetlenia w miejscowości Zelgno </t>
  </si>
  <si>
    <t>2008/2012</t>
  </si>
  <si>
    <t>2011/2012</t>
  </si>
  <si>
    <t xml:space="preserve">Rozbudowa  SP Zelgno wraz z finansowaniem przez wykup wierzytelności </t>
  </si>
  <si>
    <t>2008/2013</t>
  </si>
  <si>
    <t>2007 - 2013</t>
  </si>
  <si>
    <t xml:space="preserve">Budowa boiska przy SP Kończewice </t>
  </si>
  <si>
    <t>2007/2011</t>
  </si>
  <si>
    <t>2009-2012</t>
  </si>
  <si>
    <t>Inwestycje pod poz.I-2 -Dz.900 rozdz.90001</t>
  </si>
  <si>
    <t xml:space="preserve">                              II- 9 Dz.600 rozdz.60016</t>
  </si>
  <si>
    <t xml:space="preserve">                             III-4Dz.800 rozdz.80001</t>
  </si>
  <si>
    <t>Budowa dróg ułatwiających dostępność do usług oraz ważnych gospodarczo rejonów Gminy Chełmża -  Browina Nr 021 i 071, Nawra Izabela Nr 018 i 084</t>
  </si>
  <si>
    <t xml:space="preserve"> Adaptacja budynku poszkolnego w Grzywnie </t>
  </si>
  <si>
    <t>Adaptacja zabytkowego zespołu pałacowo - parkowego w Brąchnówku</t>
  </si>
  <si>
    <t>Załącznik Nr 5</t>
  </si>
  <si>
    <t xml:space="preserve">Remont zabytkowego Pałacu w Brąchnówku </t>
  </si>
  <si>
    <t>zmieniającej Uchwałę Nr XLVIII/323/09</t>
  </si>
  <si>
    <t>z dnia 18 grudnia 2009 r.</t>
  </si>
  <si>
    <t>planowane są do wykonania w 2010r. przez wykup wierzytelności w okresie do 10 lat.</t>
  </si>
  <si>
    <t>Odnowa wsi - Model bazy sportowo -rekreacyjnej w miejscowości Głuchowo, Kuczwały</t>
  </si>
  <si>
    <t>_</t>
  </si>
  <si>
    <t>,,Rozlicz się przez internet, uzyskaj informację z elektronicznego okienka - stworzenie elektronicznego systemu usług dla ludności w gminie Chełmża</t>
  </si>
  <si>
    <t>pozostało do wykonania od 2013</t>
  </si>
  <si>
    <t>z dnia 14 maja 2010 r.</t>
  </si>
  <si>
    <t>Budowa instalacji solarnych na terenie Gminy Chełmża</t>
  </si>
  <si>
    <t>2010/2012</t>
  </si>
  <si>
    <t>Uporządkowanie gospodarki ściekowej na terenie Gminy Chełmża- 1. "Budowa kanalizacji sanitarnej w m.Chełmża,N-Chełmża,Pluskowęsy-Zalesie Zelgno-Dźwierzno-  etapI i II "; 2. "Rozbudowa sieci wodociągowej Pluskowęsy-Nowa Chełmża";3.Budowa kanalizacji sanitarnej - tłocznej wm.Nawra-Bogusławki-Kończewice-etap I,finansowanej w formie wykupu przez bank wierzytelności wykonawcy zadania inwestycyjnego</t>
  </si>
  <si>
    <t>801</t>
  </si>
  <si>
    <t>"Modernizacja dróg gminnych i dróg wewnętrznych "finansowanych w formie wykupu przez bank wierzytelności wykonawcy zadania inwestycyjnego</t>
  </si>
  <si>
    <t>Razem:</t>
  </si>
  <si>
    <t>do Uchwały Nr LIV/402/10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</si>
</sst>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4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3" fillId="0" borderId="11" xfId="42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42" applyNumberFormat="1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164" fontId="3" fillId="0" borderId="13" xfId="42" applyNumberFormat="1" applyFont="1" applyFill="1" applyBorder="1" applyAlignment="1">
      <alignment horizontal="center" vertical="center" wrapText="1"/>
    </xf>
    <xf numFmtId="164" fontId="3" fillId="0" borderId="11" xfId="42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164" fontId="3" fillId="0" borderId="14" xfId="42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4" fontId="3" fillId="0" borderId="12" xfId="42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164" fontId="3" fillId="0" borderId="14" xfId="42" applyNumberFormat="1" applyFont="1" applyFill="1" applyBorder="1" applyAlignment="1">
      <alignment vertical="center" wrapText="1"/>
    </xf>
    <xf numFmtId="164" fontId="3" fillId="0" borderId="13" xfId="42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 wrapText="1"/>
    </xf>
    <xf numFmtId="164" fontId="3" fillId="0" borderId="12" xfId="42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17" xfId="42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164" fontId="4" fillId="0" borderId="11" xfId="42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vertical="top"/>
    </xf>
    <xf numFmtId="17" fontId="3" fillId="0" borderId="15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left" vertical="top" wrapText="1"/>
    </xf>
    <xf numFmtId="164" fontId="3" fillId="0" borderId="14" xfId="42" applyNumberFormat="1" applyFont="1" applyFill="1" applyBorder="1" applyAlignment="1">
      <alignment horizontal="center" vertical="center" wrapText="1"/>
    </xf>
    <xf numFmtId="164" fontId="3" fillId="0" borderId="12" xfId="42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4" fillId="0" borderId="21" xfId="42" applyNumberFormat="1" applyFont="1" applyFill="1" applyBorder="1" applyAlignment="1">
      <alignment horizontal="center" vertical="center" wrapText="1"/>
    </xf>
    <xf numFmtId="164" fontId="4" fillId="0" borderId="22" xfId="42" applyNumberFormat="1" applyFont="1" applyFill="1" applyBorder="1" applyAlignment="1">
      <alignment horizontal="center" vertical="center" wrapText="1"/>
    </xf>
    <xf numFmtId="164" fontId="4" fillId="0" borderId="23" xfId="42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8"/>
  <sheetViews>
    <sheetView tabSelected="1" zoomScalePageLayoutView="0" workbookViewId="0" topLeftCell="D10">
      <selection activeCell="J2" sqref="J2"/>
    </sheetView>
  </sheetViews>
  <sheetFormatPr defaultColWidth="9.00390625" defaultRowHeight="12.75"/>
  <cols>
    <col min="1" max="1" width="4.00390625" style="0" customWidth="1"/>
    <col min="2" max="2" width="23.875" style="0" customWidth="1"/>
    <col min="3" max="4" width="6.875" style="0" customWidth="1"/>
    <col min="5" max="5" width="9.875" style="0" customWidth="1"/>
    <col min="6" max="6" width="11.875" style="0" customWidth="1"/>
    <col min="7" max="7" width="12.375" style="0" customWidth="1"/>
    <col min="8" max="8" width="10.875" style="0" customWidth="1"/>
    <col min="9" max="9" width="13.625" style="0" customWidth="1"/>
    <col min="10" max="10" width="12.125" style="0" customWidth="1"/>
    <col min="11" max="11" width="10.875" style="0" customWidth="1"/>
    <col min="12" max="12" width="11.00390625" style="0" customWidth="1"/>
    <col min="13" max="13" width="7.875" style="0" customWidth="1"/>
    <col min="14" max="14" width="13.25390625" style="0" customWidth="1"/>
    <col min="15" max="15" width="13.00390625" style="0" customWidth="1"/>
    <col min="16" max="16" width="13.375" style="0" customWidth="1"/>
    <col min="17" max="17" width="13.25390625" style="0" customWidth="1"/>
    <col min="18" max="18" width="12.875" style="0" customWidth="1"/>
    <col min="19" max="19" width="12.00390625" style="0" customWidth="1"/>
    <col min="20" max="20" width="13.375" style="0" customWidth="1"/>
    <col min="21" max="21" width="12.00390625" style="0" customWidth="1"/>
    <col min="22" max="22" width="15.125" style="0" customWidth="1"/>
  </cols>
  <sheetData>
    <row r="1" spans="1:22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7" t="s">
        <v>19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2.75">
      <c r="A2" s="16"/>
      <c r="B2" s="16"/>
      <c r="C2" s="16"/>
      <c r="D2" s="16"/>
      <c r="E2" s="16"/>
      <c r="F2" s="16"/>
      <c r="G2" s="16"/>
      <c r="H2" s="16"/>
      <c r="I2" s="16"/>
      <c r="J2" s="40" t="s">
        <v>94</v>
      </c>
      <c r="K2" s="40"/>
      <c r="L2" s="40"/>
      <c r="M2" s="18"/>
      <c r="N2" s="16"/>
      <c r="O2" s="16"/>
      <c r="P2" s="16"/>
      <c r="Q2" s="16"/>
      <c r="R2" s="16"/>
      <c r="S2" s="16"/>
      <c r="T2" s="16"/>
      <c r="U2" s="16"/>
      <c r="V2" s="16"/>
    </row>
    <row r="3" spans="1:22" ht="12.75">
      <c r="A3" s="16"/>
      <c r="B3" s="16"/>
      <c r="C3" s="16"/>
      <c r="D3" s="16"/>
      <c r="E3" s="16"/>
      <c r="F3" s="16"/>
      <c r="G3" s="16"/>
      <c r="H3" s="16"/>
      <c r="I3" s="16"/>
      <c r="J3" s="40" t="s">
        <v>110</v>
      </c>
      <c r="K3" s="40"/>
      <c r="L3" s="40"/>
      <c r="M3" s="18"/>
      <c r="N3" s="16"/>
      <c r="O3" s="16"/>
      <c r="P3" s="16"/>
      <c r="Q3" s="16"/>
      <c r="R3" s="16"/>
      <c r="S3" s="16"/>
      <c r="T3" s="16"/>
      <c r="U3" s="16"/>
      <c r="V3" s="16"/>
    </row>
    <row r="4" spans="1:22" ht="12.75">
      <c r="A4" s="19"/>
      <c r="B4" s="19"/>
      <c r="C4" s="19"/>
      <c r="D4" s="19"/>
      <c r="E4" s="19"/>
      <c r="F4" s="19"/>
      <c r="G4" s="19"/>
      <c r="H4" s="19"/>
      <c r="I4" s="19"/>
      <c r="J4" s="40" t="s">
        <v>29</v>
      </c>
      <c r="K4" s="40"/>
      <c r="L4" s="40"/>
      <c r="M4" s="18"/>
      <c r="N4" s="16"/>
      <c r="O4" s="16"/>
      <c r="P4" s="16"/>
      <c r="Q4" s="16"/>
      <c r="R4" s="16"/>
      <c r="S4" s="16"/>
      <c r="T4" s="16"/>
      <c r="U4" s="16"/>
      <c r="V4" s="16"/>
    </row>
    <row r="5" spans="1:22" ht="12.75">
      <c r="A5" s="19"/>
      <c r="B5" s="19"/>
      <c r="C5" s="19"/>
      <c r="D5" s="19"/>
      <c r="E5" s="19"/>
      <c r="F5" s="19"/>
      <c r="G5" s="19"/>
      <c r="H5" s="19"/>
      <c r="I5" s="19"/>
      <c r="J5" s="40" t="s">
        <v>103</v>
      </c>
      <c r="K5" s="40"/>
      <c r="L5" s="40"/>
      <c r="M5" s="18"/>
      <c r="N5" s="16"/>
      <c r="O5" s="16"/>
      <c r="P5" s="16"/>
      <c r="Q5" s="16"/>
      <c r="R5" s="16"/>
      <c r="S5" s="16"/>
      <c r="T5" s="16"/>
      <c r="U5" s="16"/>
      <c r="V5" s="16"/>
    </row>
    <row r="6" spans="1:22" ht="12.75">
      <c r="A6" s="19"/>
      <c r="B6" s="19"/>
      <c r="C6" s="19"/>
      <c r="D6" s="19"/>
      <c r="E6" s="19"/>
      <c r="F6" s="19"/>
      <c r="G6" s="19"/>
      <c r="H6" s="19"/>
      <c r="I6" s="19"/>
      <c r="J6" s="93" t="s">
        <v>96</v>
      </c>
      <c r="K6" s="93"/>
      <c r="L6" s="93"/>
      <c r="M6" s="18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19"/>
      <c r="B7" s="19"/>
      <c r="C7" s="19"/>
      <c r="D7" s="19"/>
      <c r="E7" s="19"/>
      <c r="F7" s="19"/>
      <c r="G7" s="19"/>
      <c r="H7" s="19"/>
      <c r="I7" s="19"/>
      <c r="J7" s="93" t="s">
        <v>97</v>
      </c>
      <c r="K7" s="93"/>
      <c r="L7" s="93"/>
      <c r="M7" s="18"/>
      <c r="N7" s="16"/>
      <c r="O7" s="16"/>
      <c r="P7" s="16"/>
      <c r="Q7" s="16"/>
      <c r="R7" s="16"/>
      <c r="S7" s="16"/>
      <c r="T7" s="16"/>
      <c r="U7" s="16"/>
      <c r="V7" s="16"/>
    </row>
    <row r="8" spans="1:22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6"/>
      <c r="O8" s="16"/>
      <c r="P8" s="16"/>
      <c r="Q8" s="16"/>
      <c r="R8" s="16"/>
      <c r="S8" s="16"/>
      <c r="T8" s="16"/>
      <c r="U8" s="16"/>
      <c r="V8" s="16"/>
    </row>
    <row r="9" spans="1:22" ht="15.75">
      <c r="A9" s="91" t="s">
        <v>69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 t="s">
        <v>69</v>
      </c>
      <c r="N9" s="91"/>
      <c r="O9" s="91"/>
      <c r="P9" s="91"/>
      <c r="Q9" s="91"/>
      <c r="R9" s="91"/>
      <c r="S9" s="91"/>
      <c r="T9" s="91"/>
      <c r="U9" s="91"/>
      <c r="V9" s="91"/>
    </row>
    <row r="10" spans="1:35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2.75" customHeight="1">
      <c r="A11" s="63" t="s">
        <v>0</v>
      </c>
      <c r="B11" s="66" t="s">
        <v>4</v>
      </c>
      <c r="C11" s="63" t="s">
        <v>1</v>
      </c>
      <c r="D11" s="63" t="s">
        <v>2</v>
      </c>
      <c r="E11" s="65" t="s">
        <v>5</v>
      </c>
      <c r="F11" s="66" t="s">
        <v>6</v>
      </c>
      <c r="G11" s="65" t="s">
        <v>27</v>
      </c>
      <c r="H11" s="66" t="s">
        <v>70</v>
      </c>
      <c r="I11" s="68" t="s">
        <v>31</v>
      </c>
      <c r="J11" s="69"/>
      <c r="K11" s="69"/>
      <c r="L11" s="69"/>
      <c r="M11" s="63" t="s">
        <v>0</v>
      </c>
      <c r="N11" s="68">
        <v>2011</v>
      </c>
      <c r="O11" s="69"/>
      <c r="P11" s="69"/>
      <c r="Q11" s="69"/>
      <c r="R11" s="68">
        <v>2012</v>
      </c>
      <c r="S11" s="69"/>
      <c r="T11" s="69"/>
      <c r="U11" s="70"/>
      <c r="V11" s="66" t="s">
        <v>102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2.75" customHeight="1">
      <c r="A12" s="63"/>
      <c r="B12" s="67"/>
      <c r="C12" s="63"/>
      <c r="D12" s="63"/>
      <c r="E12" s="65"/>
      <c r="F12" s="67"/>
      <c r="G12" s="65"/>
      <c r="H12" s="67"/>
      <c r="I12" s="71" t="s">
        <v>7</v>
      </c>
      <c r="J12" s="68" t="s">
        <v>28</v>
      </c>
      <c r="K12" s="69"/>
      <c r="L12" s="70"/>
      <c r="M12" s="63"/>
      <c r="N12" s="71" t="s">
        <v>7</v>
      </c>
      <c r="O12" s="68" t="s">
        <v>28</v>
      </c>
      <c r="P12" s="69"/>
      <c r="Q12" s="70"/>
      <c r="R12" s="71" t="s">
        <v>7</v>
      </c>
      <c r="S12" s="76" t="s">
        <v>28</v>
      </c>
      <c r="T12" s="76"/>
      <c r="U12" s="77"/>
      <c r="V12" s="67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31.5">
      <c r="A13" s="63"/>
      <c r="B13" s="64"/>
      <c r="C13" s="63"/>
      <c r="D13" s="63"/>
      <c r="E13" s="65"/>
      <c r="F13" s="64"/>
      <c r="G13" s="65"/>
      <c r="H13" s="64"/>
      <c r="I13" s="72"/>
      <c r="J13" s="42" t="s">
        <v>8</v>
      </c>
      <c r="K13" s="42" t="s">
        <v>9</v>
      </c>
      <c r="L13" s="42" t="s">
        <v>10</v>
      </c>
      <c r="M13" s="63"/>
      <c r="N13" s="72"/>
      <c r="O13" s="42" t="s">
        <v>8</v>
      </c>
      <c r="P13" s="42" t="s">
        <v>9</v>
      </c>
      <c r="Q13" s="42" t="s">
        <v>10</v>
      </c>
      <c r="R13" s="72"/>
      <c r="S13" s="44" t="s">
        <v>8</v>
      </c>
      <c r="T13" s="42" t="s">
        <v>9</v>
      </c>
      <c r="U13" s="42" t="s">
        <v>10</v>
      </c>
      <c r="V13" s="64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15.75" customHeight="1">
      <c r="A14" s="41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41">
        <v>7</v>
      </c>
      <c r="H14" s="41">
        <v>8</v>
      </c>
      <c r="I14" s="41">
        <v>9</v>
      </c>
      <c r="J14" s="41">
        <v>10</v>
      </c>
      <c r="K14" s="41">
        <v>11</v>
      </c>
      <c r="L14" s="41">
        <v>12</v>
      </c>
      <c r="M14" s="41">
        <v>1</v>
      </c>
      <c r="N14" s="41">
        <v>13</v>
      </c>
      <c r="O14" s="41">
        <v>14</v>
      </c>
      <c r="P14" s="41">
        <v>15</v>
      </c>
      <c r="Q14" s="41">
        <v>16</v>
      </c>
      <c r="R14" s="41">
        <v>17</v>
      </c>
      <c r="S14" s="41">
        <v>18</v>
      </c>
      <c r="T14" s="41">
        <v>19</v>
      </c>
      <c r="U14" s="41">
        <v>20</v>
      </c>
      <c r="V14" s="42">
        <v>21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17.25" customHeight="1">
      <c r="A15" s="68" t="s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8" t="s">
        <v>11</v>
      </c>
      <c r="N15" s="69"/>
      <c r="O15" s="69"/>
      <c r="P15" s="69"/>
      <c r="Q15" s="69"/>
      <c r="R15" s="69"/>
      <c r="S15" s="69"/>
      <c r="T15" s="69"/>
      <c r="U15" s="69"/>
      <c r="V15" s="70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43.5" customHeight="1">
      <c r="A16" s="21">
        <v>1</v>
      </c>
      <c r="B16" s="15" t="s">
        <v>51</v>
      </c>
      <c r="C16" s="11">
        <v>900</v>
      </c>
      <c r="D16" s="11">
        <v>90001</v>
      </c>
      <c r="E16" s="11" t="s">
        <v>52</v>
      </c>
      <c r="F16" s="11" t="s">
        <v>30</v>
      </c>
      <c r="G16" s="22">
        <v>3874000</v>
      </c>
      <c r="H16" s="22">
        <v>1200000</v>
      </c>
      <c r="I16" s="22">
        <v>0</v>
      </c>
      <c r="J16" s="22">
        <v>0</v>
      </c>
      <c r="K16" s="22"/>
      <c r="L16" s="22">
        <v>0</v>
      </c>
      <c r="M16" s="21">
        <v>1</v>
      </c>
      <c r="N16" s="22"/>
      <c r="O16" s="22"/>
      <c r="P16" s="22">
        <v>0</v>
      </c>
      <c r="Q16" s="22"/>
      <c r="R16" s="22">
        <v>2674000</v>
      </c>
      <c r="S16" s="22">
        <v>1374000</v>
      </c>
      <c r="T16" s="22">
        <v>0</v>
      </c>
      <c r="U16" s="22">
        <v>1300000</v>
      </c>
      <c r="V16" s="22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159.75" customHeight="1">
      <c r="A17" s="21">
        <v>2</v>
      </c>
      <c r="B17" s="15" t="s">
        <v>106</v>
      </c>
      <c r="C17" s="11">
        <v>900</v>
      </c>
      <c r="D17" s="11">
        <v>90001</v>
      </c>
      <c r="E17" s="11" t="s">
        <v>52</v>
      </c>
      <c r="F17" s="11" t="s">
        <v>33</v>
      </c>
      <c r="G17" s="22">
        <v>4115480</v>
      </c>
      <c r="H17" s="22">
        <v>245480</v>
      </c>
      <c r="I17" s="22">
        <v>200000</v>
      </c>
      <c r="J17" s="22">
        <v>200000</v>
      </c>
      <c r="K17" s="22"/>
      <c r="L17" s="22"/>
      <c r="M17" s="21">
        <v>2</v>
      </c>
      <c r="N17" s="22">
        <v>367000</v>
      </c>
      <c r="O17" s="22">
        <v>367000</v>
      </c>
      <c r="P17" s="22"/>
      <c r="Q17" s="22"/>
      <c r="R17" s="22">
        <v>367000</v>
      </c>
      <c r="S17" s="22">
        <v>367000</v>
      </c>
      <c r="T17" s="22"/>
      <c r="U17" s="22">
        <v>0</v>
      </c>
      <c r="V17" s="22">
        <v>2936000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45">
      <c r="A18" s="21">
        <v>3</v>
      </c>
      <c r="B18" s="15" t="s">
        <v>12</v>
      </c>
      <c r="C18" s="10" t="s">
        <v>13</v>
      </c>
      <c r="D18" s="10" t="s">
        <v>14</v>
      </c>
      <c r="E18" s="11" t="s">
        <v>32</v>
      </c>
      <c r="F18" s="11" t="s">
        <v>30</v>
      </c>
      <c r="G18" s="22">
        <v>1350000</v>
      </c>
      <c r="H18" s="22">
        <v>37000</v>
      </c>
      <c r="I18" s="22">
        <v>0</v>
      </c>
      <c r="J18" s="22">
        <v>0</v>
      </c>
      <c r="K18" s="22">
        <v>0</v>
      </c>
      <c r="L18" s="22"/>
      <c r="M18" s="21">
        <v>3</v>
      </c>
      <c r="N18" s="22">
        <v>0</v>
      </c>
      <c r="O18" s="22">
        <v>0</v>
      </c>
      <c r="P18" s="22"/>
      <c r="Q18" s="22">
        <v>0</v>
      </c>
      <c r="R18" s="22">
        <v>1313000</v>
      </c>
      <c r="S18" s="22">
        <v>660000</v>
      </c>
      <c r="T18" s="22">
        <v>0</v>
      </c>
      <c r="U18" s="22">
        <v>653000</v>
      </c>
      <c r="V18" s="22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45">
      <c r="A19" s="21">
        <v>4</v>
      </c>
      <c r="B19" s="15" t="s">
        <v>72</v>
      </c>
      <c r="C19" s="11">
        <v>900</v>
      </c>
      <c r="D19" s="11">
        <v>90001</v>
      </c>
      <c r="E19" s="11" t="s">
        <v>52</v>
      </c>
      <c r="F19" s="11" t="s">
        <v>30</v>
      </c>
      <c r="G19" s="22">
        <v>700000</v>
      </c>
      <c r="H19" s="22">
        <v>48600</v>
      </c>
      <c r="I19" s="22">
        <v>50000</v>
      </c>
      <c r="J19" s="22">
        <v>50000</v>
      </c>
      <c r="K19" s="22">
        <v>0</v>
      </c>
      <c r="L19" s="22"/>
      <c r="M19" s="21">
        <v>4</v>
      </c>
      <c r="N19" s="22">
        <v>0</v>
      </c>
      <c r="O19" s="22">
        <v>0</v>
      </c>
      <c r="P19" s="22">
        <v>0</v>
      </c>
      <c r="Q19" s="22">
        <v>0</v>
      </c>
      <c r="R19" s="22">
        <v>601400</v>
      </c>
      <c r="S19" s="22">
        <v>301400</v>
      </c>
      <c r="T19" s="22">
        <v>0</v>
      </c>
      <c r="U19" s="22">
        <v>300000</v>
      </c>
      <c r="V19" s="22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23.25" thickBot="1">
      <c r="A20" s="24">
        <v>5</v>
      </c>
      <c r="B20" s="57" t="s">
        <v>104</v>
      </c>
      <c r="C20" s="13">
        <v>400</v>
      </c>
      <c r="D20" s="13">
        <v>40095</v>
      </c>
      <c r="E20" s="13" t="s">
        <v>105</v>
      </c>
      <c r="F20" s="11" t="s">
        <v>30</v>
      </c>
      <c r="G20" s="26">
        <v>4240000</v>
      </c>
      <c r="H20" s="26"/>
      <c r="I20" s="26">
        <v>40000</v>
      </c>
      <c r="J20" s="26">
        <v>40000</v>
      </c>
      <c r="K20" s="26"/>
      <c r="L20" s="26"/>
      <c r="M20" s="24">
        <v>5</v>
      </c>
      <c r="N20" s="26">
        <v>2100000</v>
      </c>
      <c r="O20" s="26">
        <v>2100000</v>
      </c>
      <c r="P20" s="26"/>
      <c r="Q20" s="26"/>
      <c r="R20" s="26">
        <v>2100000</v>
      </c>
      <c r="S20" s="26">
        <v>2100000</v>
      </c>
      <c r="T20" s="26"/>
      <c r="U20" s="26"/>
      <c r="V20" s="2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ht="14.25" thickBot="1" thickTop="1">
      <c r="A21" s="46"/>
      <c r="B21" s="47" t="s">
        <v>15</v>
      </c>
      <c r="C21" s="48"/>
      <c r="D21" s="48"/>
      <c r="E21" s="48"/>
      <c r="F21" s="48"/>
      <c r="G21" s="49">
        <f>SUM(G16:G20)</f>
        <v>14279480</v>
      </c>
      <c r="H21" s="49">
        <f aca="true" t="shared" si="0" ref="H21:V21">SUM(H16:H20)</f>
        <v>1531080</v>
      </c>
      <c r="I21" s="49">
        <f t="shared" si="0"/>
        <v>290000</v>
      </c>
      <c r="J21" s="49">
        <f t="shared" si="0"/>
        <v>290000</v>
      </c>
      <c r="K21" s="49">
        <f t="shared" si="0"/>
        <v>0</v>
      </c>
      <c r="L21" s="49">
        <f t="shared" si="0"/>
        <v>0</v>
      </c>
      <c r="M21" s="49">
        <f t="shared" si="0"/>
        <v>15</v>
      </c>
      <c r="N21" s="49">
        <f t="shared" si="0"/>
        <v>2467000</v>
      </c>
      <c r="O21" s="49">
        <f t="shared" si="0"/>
        <v>2467000</v>
      </c>
      <c r="P21" s="49">
        <f t="shared" si="0"/>
        <v>0</v>
      </c>
      <c r="Q21" s="49">
        <f t="shared" si="0"/>
        <v>0</v>
      </c>
      <c r="R21" s="49">
        <f t="shared" si="0"/>
        <v>7055400</v>
      </c>
      <c r="S21" s="49">
        <f t="shared" si="0"/>
        <v>4802400</v>
      </c>
      <c r="T21" s="49">
        <f t="shared" si="0"/>
        <v>0</v>
      </c>
      <c r="U21" s="49">
        <f t="shared" si="0"/>
        <v>2253000</v>
      </c>
      <c r="V21" s="49">
        <f t="shared" si="0"/>
        <v>2936000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13.5" thickTop="1">
      <c r="A22" s="8"/>
      <c r="B22" s="1"/>
      <c r="C22" s="2"/>
      <c r="D22" s="2"/>
      <c r="E22" s="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14.25" customHeight="1">
      <c r="A23" s="7"/>
      <c r="B23" s="4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6" customHeight="1" hidden="1">
      <c r="A24" s="7"/>
      <c r="B24" s="4"/>
      <c r="C24" s="5"/>
      <c r="D24" s="5"/>
      <c r="E24" s="5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12.75" hidden="1">
      <c r="A25" s="7"/>
      <c r="B25" s="4"/>
      <c r="C25" s="5"/>
      <c r="D25" s="5"/>
      <c r="E25" s="5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ht="12.75" hidden="1">
      <c r="A26" s="7"/>
      <c r="B26" s="4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2.75" hidden="1">
      <c r="A27" s="7"/>
      <c r="B27" s="4"/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3.75" customHeight="1" hidden="1">
      <c r="A28" s="7"/>
      <c r="B28" s="4"/>
      <c r="C28" s="5"/>
      <c r="D28" s="5"/>
      <c r="E28" s="5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2.75" hidden="1">
      <c r="A29" s="7"/>
      <c r="B29" s="4"/>
      <c r="C29" s="5"/>
      <c r="D29" s="5"/>
      <c r="E29" s="5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2.75" hidden="1">
      <c r="A30" s="7"/>
      <c r="B30" s="4"/>
      <c r="C30" s="5"/>
      <c r="D30" s="5"/>
      <c r="E30" s="5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0.5" customHeight="1">
      <c r="A31" s="62" t="s">
        <v>0</v>
      </c>
      <c r="B31" s="64" t="s">
        <v>4</v>
      </c>
      <c r="C31" s="62" t="s">
        <v>1</v>
      </c>
      <c r="D31" s="62" t="s">
        <v>2</v>
      </c>
      <c r="E31" s="64" t="s">
        <v>5</v>
      </c>
      <c r="F31" s="64" t="s">
        <v>6</v>
      </c>
      <c r="G31" s="64" t="s">
        <v>27</v>
      </c>
      <c r="H31" s="64" t="s">
        <v>70</v>
      </c>
      <c r="I31" s="62" t="s">
        <v>31</v>
      </c>
      <c r="J31" s="62"/>
      <c r="K31" s="62"/>
      <c r="L31" s="62"/>
      <c r="M31" s="62" t="s">
        <v>0</v>
      </c>
      <c r="N31" s="62" t="s">
        <v>50</v>
      </c>
      <c r="O31" s="62"/>
      <c r="P31" s="62"/>
      <c r="Q31" s="62"/>
      <c r="R31" s="62" t="s">
        <v>71</v>
      </c>
      <c r="S31" s="62"/>
      <c r="T31" s="62"/>
      <c r="U31" s="62"/>
      <c r="V31" s="64" t="s">
        <v>102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2.75">
      <c r="A32" s="63"/>
      <c r="B32" s="65"/>
      <c r="C32" s="63"/>
      <c r="D32" s="63"/>
      <c r="E32" s="65"/>
      <c r="F32" s="65"/>
      <c r="G32" s="65"/>
      <c r="H32" s="65"/>
      <c r="I32" s="78" t="s">
        <v>7</v>
      </c>
      <c r="J32" s="63" t="s">
        <v>28</v>
      </c>
      <c r="K32" s="63"/>
      <c r="L32" s="63"/>
      <c r="M32" s="63"/>
      <c r="N32" s="78" t="s">
        <v>7</v>
      </c>
      <c r="O32" s="63" t="s">
        <v>28</v>
      </c>
      <c r="P32" s="63"/>
      <c r="Q32" s="63"/>
      <c r="R32" s="78" t="s">
        <v>7</v>
      </c>
      <c r="S32" s="65" t="s">
        <v>28</v>
      </c>
      <c r="T32" s="65"/>
      <c r="U32" s="65"/>
      <c r="V32" s="6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32.25" customHeight="1">
      <c r="A33" s="63"/>
      <c r="B33" s="65"/>
      <c r="C33" s="63"/>
      <c r="D33" s="63"/>
      <c r="E33" s="65"/>
      <c r="F33" s="65"/>
      <c r="G33" s="65"/>
      <c r="H33" s="65"/>
      <c r="I33" s="78"/>
      <c r="J33" s="42" t="s">
        <v>8</v>
      </c>
      <c r="K33" s="42" t="s">
        <v>9</v>
      </c>
      <c r="L33" s="42" t="s">
        <v>10</v>
      </c>
      <c r="M33" s="63"/>
      <c r="N33" s="78"/>
      <c r="O33" s="42" t="s">
        <v>8</v>
      </c>
      <c r="P33" s="42" t="s">
        <v>9</v>
      </c>
      <c r="Q33" s="42" t="s">
        <v>10</v>
      </c>
      <c r="R33" s="78"/>
      <c r="S33" s="42" t="s">
        <v>8</v>
      </c>
      <c r="T33" s="42" t="s">
        <v>9</v>
      </c>
      <c r="U33" s="42" t="s">
        <v>10</v>
      </c>
      <c r="V33" s="6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11.25" customHeight="1" thickBot="1">
      <c r="A34" s="50">
        <v>1</v>
      </c>
      <c r="B34" s="50">
        <v>2</v>
      </c>
      <c r="C34" s="50">
        <v>3</v>
      </c>
      <c r="D34" s="50">
        <v>4</v>
      </c>
      <c r="E34" s="50">
        <v>5</v>
      </c>
      <c r="F34" s="50">
        <v>6</v>
      </c>
      <c r="G34" s="50">
        <v>7</v>
      </c>
      <c r="H34" s="50">
        <v>8</v>
      </c>
      <c r="I34" s="50">
        <v>9</v>
      </c>
      <c r="J34" s="50">
        <v>10</v>
      </c>
      <c r="K34" s="50">
        <v>11</v>
      </c>
      <c r="L34" s="50">
        <v>12</v>
      </c>
      <c r="M34" s="50">
        <v>1</v>
      </c>
      <c r="N34" s="50">
        <v>13</v>
      </c>
      <c r="O34" s="50">
        <v>14</v>
      </c>
      <c r="P34" s="50">
        <v>15</v>
      </c>
      <c r="Q34" s="50">
        <v>16</v>
      </c>
      <c r="R34" s="50">
        <v>17</v>
      </c>
      <c r="S34" s="50">
        <v>18</v>
      </c>
      <c r="T34" s="50">
        <v>19</v>
      </c>
      <c r="U34" s="50">
        <v>20</v>
      </c>
      <c r="V34" s="51">
        <v>21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ht="13.5" customHeight="1" thickTop="1">
      <c r="A35" s="83" t="s">
        <v>16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83" t="s">
        <v>16</v>
      </c>
      <c r="N35" s="84"/>
      <c r="O35" s="84"/>
      <c r="P35" s="84"/>
      <c r="Q35" s="84"/>
      <c r="R35" s="84"/>
      <c r="S35" s="84"/>
      <c r="T35" s="84"/>
      <c r="U35" s="84"/>
      <c r="V35" s="8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ht="56.25">
      <c r="A36" s="21">
        <v>1</v>
      </c>
      <c r="B36" s="15" t="s">
        <v>91</v>
      </c>
      <c r="C36" s="11">
        <v>600</v>
      </c>
      <c r="D36" s="11">
        <v>60016</v>
      </c>
      <c r="E36" s="11" t="s">
        <v>53</v>
      </c>
      <c r="F36" s="11" t="s">
        <v>30</v>
      </c>
      <c r="G36" s="22">
        <v>1704970</v>
      </c>
      <c r="H36" s="22">
        <v>24970</v>
      </c>
      <c r="I36" s="22"/>
      <c r="J36" s="22"/>
      <c r="K36" s="22"/>
      <c r="L36" s="22"/>
      <c r="M36" s="21">
        <v>1</v>
      </c>
      <c r="N36" s="22">
        <v>0</v>
      </c>
      <c r="O36" s="22">
        <v>0</v>
      </c>
      <c r="P36" s="22">
        <v>0</v>
      </c>
      <c r="Q36" s="22"/>
      <c r="R36" s="22">
        <v>1680000</v>
      </c>
      <c r="S36" s="22">
        <v>880000</v>
      </c>
      <c r="T36" s="22">
        <v>0</v>
      </c>
      <c r="U36" s="22">
        <v>800000</v>
      </c>
      <c r="V36" s="22">
        <v>0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ht="89.25" customHeight="1">
      <c r="A37" s="21">
        <v>2</v>
      </c>
      <c r="B37" s="15" t="s">
        <v>48</v>
      </c>
      <c r="C37" s="11">
        <v>600</v>
      </c>
      <c r="D37" s="11">
        <v>60016</v>
      </c>
      <c r="E37" s="11" t="s">
        <v>73</v>
      </c>
      <c r="F37" s="11" t="s">
        <v>30</v>
      </c>
      <c r="G37" s="22">
        <v>3675121</v>
      </c>
      <c r="H37" s="22">
        <v>75121</v>
      </c>
      <c r="I37" s="22"/>
      <c r="J37" s="22"/>
      <c r="K37" s="22"/>
      <c r="L37" s="22"/>
      <c r="M37" s="21">
        <v>2</v>
      </c>
      <c r="N37" s="22"/>
      <c r="O37" s="22"/>
      <c r="P37" s="22">
        <v>0</v>
      </c>
      <c r="Q37" s="22"/>
      <c r="R37" s="22">
        <v>100000</v>
      </c>
      <c r="S37" s="22">
        <v>100000</v>
      </c>
      <c r="T37" s="22">
        <v>0</v>
      </c>
      <c r="U37" s="22"/>
      <c r="V37" s="22">
        <v>3500000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ht="56.25">
      <c r="A38" s="21">
        <v>3</v>
      </c>
      <c r="B38" s="15" t="s">
        <v>54</v>
      </c>
      <c r="C38" s="11">
        <v>600</v>
      </c>
      <c r="D38" s="11">
        <v>60016</v>
      </c>
      <c r="E38" s="11" t="s">
        <v>55</v>
      </c>
      <c r="F38" s="11" t="s">
        <v>30</v>
      </c>
      <c r="G38" s="22">
        <v>3000000</v>
      </c>
      <c r="H38" s="22">
        <v>295000</v>
      </c>
      <c r="I38" s="22">
        <v>155000</v>
      </c>
      <c r="J38" s="22">
        <v>155000</v>
      </c>
      <c r="K38" s="22">
        <v>0</v>
      </c>
      <c r="L38" s="22"/>
      <c r="M38" s="21">
        <v>3</v>
      </c>
      <c r="N38" s="22">
        <v>250000</v>
      </c>
      <c r="O38" s="22">
        <v>250000</v>
      </c>
      <c r="P38" s="22"/>
      <c r="Q38" s="22"/>
      <c r="R38" s="22">
        <v>300000</v>
      </c>
      <c r="S38" s="22">
        <v>300000</v>
      </c>
      <c r="T38" s="22"/>
      <c r="U38" s="22"/>
      <c r="V38" s="22">
        <v>2000000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ht="26.25" customHeight="1">
      <c r="A39" s="21">
        <v>4</v>
      </c>
      <c r="B39" s="15" t="s">
        <v>17</v>
      </c>
      <c r="C39" s="11"/>
      <c r="D39" s="11"/>
      <c r="E39" s="11">
        <v>2013</v>
      </c>
      <c r="F39" s="11" t="s">
        <v>30</v>
      </c>
      <c r="G39" s="22">
        <v>3000000</v>
      </c>
      <c r="H39" s="22"/>
      <c r="I39" s="22"/>
      <c r="J39" s="22"/>
      <c r="K39" s="22">
        <v>0</v>
      </c>
      <c r="L39" s="22"/>
      <c r="M39" s="21">
        <v>4</v>
      </c>
      <c r="N39" s="22"/>
      <c r="O39" s="22"/>
      <c r="P39" s="22"/>
      <c r="Q39" s="22"/>
      <c r="R39" s="22">
        <v>0</v>
      </c>
      <c r="S39" s="22">
        <v>0</v>
      </c>
      <c r="T39" s="22">
        <v>0</v>
      </c>
      <c r="U39" s="22">
        <v>0</v>
      </c>
      <c r="V39" s="22">
        <v>3000000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ht="22.5">
      <c r="A40" s="21">
        <v>5</v>
      </c>
      <c r="B40" s="15" t="s">
        <v>18</v>
      </c>
      <c r="C40" s="11"/>
      <c r="D40" s="11"/>
      <c r="E40" s="11" t="s">
        <v>74</v>
      </c>
      <c r="F40" s="11" t="s">
        <v>30</v>
      </c>
      <c r="G40" s="22">
        <v>4000000</v>
      </c>
      <c r="H40" s="22"/>
      <c r="I40" s="22"/>
      <c r="J40" s="22"/>
      <c r="K40" s="22">
        <v>0</v>
      </c>
      <c r="L40" s="22"/>
      <c r="M40" s="21">
        <v>5</v>
      </c>
      <c r="N40" s="22"/>
      <c r="O40" s="22"/>
      <c r="P40" s="22"/>
      <c r="Q40" s="22"/>
      <c r="R40" s="22">
        <v>0</v>
      </c>
      <c r="S40" s="22">
        <v>0</v>
      </c>
      <c r="T40" s="22">
        <v>0</v>
      </c>
      <c r="U40" s="22">
        <v>0</v>
      </c>
      <c r="V40" s="22">
        <v>4000000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ht="22.5">
      <c r="A41" s="21">
        <v>6</v>
      </c>
      <c r="B41" s="58" t="s">
        <v>75</v>
      </c>
      <c r="C41" s="11">
        <v>600</v>
      </c>
      <c r="D41" s="11">
        <v>60016</v>
      </c>
      <c r="E41" s="11" t="s">
        <v>52</v>
      </c>
      <c r="F41" s="11" t="s">
        <v>30</v>
      </c>
      <c r="G41" s="22">
        <v>272000</v>
      </c>
      <c r="H41" s="22">
        <v>65198</v>
      </c>
      <c r="I41" s="22">
        <v>56000</v>
      </c>
      <c r="J41" s="22">
        <v>36000</v>
      </c>
      <c r="K41" s="22">
        <v>20000</v>
      </c>
      <c r="L41" s="22"/>
      <c r="M41" s="21">
        <v>6</v>
      </c>
      <c r="N41" s="22">
        <v>150802</v>
      </c>
      <c r="O41" s="22">
        <v>150802</v>
      </c>
      <c r="P41" s="22"/>
      <c r="Q41" s="22"/>
      <c r="R41" s="22"/>
      <c r="S41" s="22"/>
      <c r="T41" s="22"/>
      <c r="U41" s="22"/>
      <c r="V41" s="22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ht="22.5">
      <c r="A42" s="21">
        <v>7</v>
      </c>
      <c r="B42" s="15" t="s">
        <v>66</v>
      </c>
      <c r="C42" s="11">
        <v>600</v>
      </c>
      <c r="D42" s="11">
        <v>60016</v>
      </c>
      <c r="E42" s="11" t="s">
        <v>37</v>
      </c>
      <c r="F42" s="11" t="s">
        <v>30</v>
      </c>
      <c r="G42" s="22">
        <v>350000</v>
      </c>
      <c r="H42" s="22">
        <v>60000</v>
      </c>
      <c r="I42" s="22">
        <v>90000</v>
      </c>
      <c r="J42" s="22">
        <v>50000</v>
      </c>
      <c r="K42" s="22">
        <v>40000</v>
      </c>
      <c r="L42" s="22"/>
      <c r="M42" s="21">
        <v>7</v>
      </c>
      <c r="N42" s="22">
        <v>200000</v>
      </c>
      <c r="O42" s="22">
        <v>200000</v>
      </c>
      <c r="P42" s="22"/>
      <c r="Q42" s="22"/>
      <c r="R42" s="22">
        <v>0</v>
      </c>
      <c r="S42" s="22">
        <v>0</v>
      </c>
      <c r="T42" s="22"/>
      <c r="U42" s="22"/>
      <c r="V42" s="22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ht="22.5">
      <c r="A43" s="21">
        <v>8</v>
      </c>
      <c r="B43" s="15" t="s">
        <v>76</v>
      </c>
      <c r="C43" s="11">
        <v>600</v>
      </c>
      <c r="D43" s="11">
        <v>60016</v>
      </c>
      <c r="E43" s="11" t="s">
        <v>77</v>
      </c>
      <c r="F43" s="11" t="s">
        <v>30</v>
      </c>
      <c r="G43" s="22">
        <v>110000</v>
      </c>
      <c r="H43" s="22">
        <v>0</v>
      </c>
      <c r="I43" s="22">
        <v>56000</v>
      </c>
      <c r="J43" s="22">
        <v>36000</v>
      </c>
      <c r="K43" s="22">
        <v>20000</v>
      </c>
      <c r="L43" s="22"/>
      <c r="M43" s="21">
        <v>8</v>
      </c>
      <c r="N43" s="22">
        <v>54000</v>
      </c>
      <c r="O43" s="22">
        <v>54000</v>
      </c>
      <c r="P43" s="22"/>
      <c r="Q43" s="22"/>
      <c r="R43" s="22">
        <v>0</v>
      </c>
      <c r="S43" s="22">
        <v>0</v>
      </c>
      <c r="T43" s="22"/>
      <c r="U43" s="22"/>
      <c r="V43" s="22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ht="46.5" customHeight="1">
      <c r="A44" s="21">
        <v>9</v>
      </c>
      <c r="B44" s="25" t="s">
        <v>78</v>
      </c>
      <c r="C44" s="13">
        <v>600</v>
      </c>
      <c r="D44" s="13">
        <v>60016</v>
      </c>
      <c r="E44" s="13" t="s">
        <v>35</v>
      </c>
      <c r="F44" s="13" t="s">
        <v>30</v>
      </c>
      <c r="G44" s="26">
        <v>920000</v>
      </c>
      <c r="H44" s="26">
        <v>20000</v>
      </c>
      <c r="I44" s="26">
        <v>100000</v>
      </c>
      <c r="J44" s="26">
        <v>100000</v>
      </c>
      <c r="K44" s="26"/>
      <c r="L44" s="26"/>
      <c r="M44" s="21">
        <v>9</v>
      </c>
      <c r="N44" s="26">
        <v>200000</v>
      </c>
      <c r="O44" s="26">
        <v>200000</v>
      </c>
      <c r="P44" s="26"/>
      <c r="Q44" s="26"/>
      <c r="R44" s="26">
        <v>200000</v>
      </c>
      <c r="S44" s="26">
        <v>200000</v>
      </c>
      <c r="T44" s="26"/>
      <c r="U44" s="26"/>
      <c r="V44" s="26">
        <v>400000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ht="23.25" customHeight="1">
      <c r="A45" s="21">
        <v>10</v>
      </c>
      <c r="B45" s="15" t="s">
        <v>67</v>
      </c>
      <c r="C45" s="11">
        <v>754</v>
      </c>
      <c r="D45" s="11">
        <v>75412</v>
      </c>
      <c r="E45" s="23" t="s">
        <v>41</v>
      </c>
      <c r="F45" s="11" t="s">
        <v>30</v>
      </c>
      <c r="G45" s="22">
        <v>100000</v>
      </c>
      <c r="H45" s="22">
        <v>10000</v>
      </c>
      <c r="I45" s="22">
        <v>45000</v>
      </c>
      <c r="J45" s="22">
        <v>45000</v>
      </c>
      <c r="K45" s="22"/>
      <c r="L45" s="22"/>
      <c r="M45" s="21">
        <v>10</v>
      </c>
      <c r="N45" s="22">
        <v>45000</v>
      </c>
      <c r="O45" s="22">
        <v>45000</v>
      </c>
      <c r="P45" s="22"/>
      <c r="Q45" s="22"/>
      <c r="R45" s="22">
        <v>0</v>
      </c>
      <c r="S45" s="22">
        <v>0</v>
      </c>
      <c r="T45" s="22"/>
      <c r="U45" s="22"/>
      <c r="V45" s="22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ht="66.75" customHeight="1">
      <c r="A46" s="21">
        <v>11</v>
      </c>
      <c r="B46" s="59" t="s">
        <v>108</v>
      </c>
      <c r="C46" s="11">
        <v>600</v>
      </c>
      <c r="D46" s="11">
        <v>60016</v>
      </c>
      <c r="E46" s="11">
        <v>2010</v>
      </c>
      <c r="F46" s="11" t="s">
        <v>30</v>
      </c>
      <c r="G46" s="22">
        <v>5150000</v>
      </c>
      <c r="H46" s="22"/>
      <c r="I46" s="22">
        <v>150000</v>
      </c>
      <c r="J46" s="22">
        <v>150000</v>
      </c>
      <c r="K46" s="22"/>
      <c r="L46" s="22"/>
      <c r="M46" s="21">
        <v>11</v>
      </c>
      <c r="N46" s="22">
        <v>500000</v>
      </c>
      <c r="O46" s="22">
        <v>500000</v>
      </c>
      <c r="P46" s="22"/>
      <c r="Q46" s="22"/>
      <c r="R46" s="22">
        <v>500000</v>
      </c>
      <c r="S46" s="22">
        <v>500000</v>
      </c>
      <c r="T46" s="22"/>
      <c r="U46" s="22"/>
      <c r="V46" s="22">
        <v>4000000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ht="47.25" customHeight="1" thickBot="1">
      <c r="A47" s="21">
        <v>12</v>
      </c>
      <c r="B47" s="37" t="s">
        <v>68</v>
      </c>
      <c r="C47" s="38">
        <v>600</v>
      </c>
      <c r="D47" s="38">
        <v>60014</v>
      </c>
      <c r="E47" s="38" t="s">
        <v>39</v>
      </c>
      <c r="F47" s="38" t="s">
        <v>30</v>
      </c>
      <c r="G47" s="39">
        <v>1469000</v>
      </c>
      <c r="H47" s="39">
        <v>20000</v>
      </c>
      <c r="I47" s="39">
        <v>843000</v>
      </c>
      <c r="J47" s="39">
        <v>843000</v>
      </c>
      <c r="K47" s="39"/>
      <c r="L47" s="39"/>
      <c r="M47" s="21">
        <v>12</v>
      </c>
      <c r="N47" s="39">
        <v>606000</v>
      </c>
      <c r="O47" s="39">
        <v>606000</v>
      </c>
      <c r="P47" s="39"/>
      <c r="Q47" s="39"/>
      <c r="R47" s="39">
        <v>0</v>
      </c>
      <c r="S47" s="39">
        <v>0</v>
      </c>
      <c r="T47" s="39"/>
      <c r="U47" s="39"/>
      <c r="V47" s="39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ht="18.75" customHeight="1" thickTop="1">
      <c r="A48" s="62" t="s">
        <v>0</v>
      </c>
      <c r="B48" s="64" t="s">
        <v>4</v>
      </c>
      <c r="C48" s="62" t="s">
        <v>1</v>
      </c>
      <c r="D48" s="62" t="s">
        <v>2</v>
      </c>
      <c r="E48" s="64" t="s">
        <v>5</v>
      </c>
      <c r="F48" s="64" t="s">
        <v>6</v>
      </c>
      <c r="G48" s="64" t="s">
        <v>27</v>
      </c>
      <c r="H48" s="64" t="s">
        <v>70</v>
      </c>
      <c r="I48" s="62" t="s">
        <v>31</v>
      </c>
      <c r="J48" s="62"/>
      <c r="K48" s="62"/>
      <c r="L48" s="62"/>
      <c r="M48" s="62" t="s">
        <v>0</v>
      </c>
      <c r="N48" s="62" t="s">
        <v>50</v>
      </c>
      <c r="O48" s="62"/>
      <c r="P48" s="62"/>
      <c r="Q48" s="62"/>
      <c r="R48" s="62" t="s">
        <v>71</v>
      </c>
      <c r="S48" s="62"/>
      <c r="T48" s="62"/>
      <c r="U48" s="62"/>
      <c r="V48" s="64" t="s">
        <v>102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ht="12.75">
      <c r="A49" s="63"/>
      <c r="B49" s="65"/>
      <c r="C49" s="63"/>
      <c r="D49" s="63"/>
      <c r="E49" s="65"/>
      <c r="F49" s="65"/>
      <c r="G49" s="65"/>
      <c r="H49" s="65"/>
      <c r="I49" s="78" t="s">
        <v>7</v>
      </c>
      <c r="J49" s="63" t="s">
        <v>28</v>
      </c>
      <c r="K49" s="63"/>
      <c r="L49" s="63"/>
      <c r="M49" s="63"/>
      <c r="N49" s="78" t="s">
        <v>7</v>
      </c>
      <c r="O49" s="63" t="s">
        <v>28</v>
      </c>
      <c r="P49" s="63"/>
      <c r="Q49" s="63"/>
      <c r="R49" s="78" t="s">
        <v>7</v>
      </c>
      <c r="S49" s="65" t="s">
        <v>28</v>
      </c>
      <c r="T49" s="65"/>
      <c r="U49" s="65"/>
      <c r="V49" s="6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ht="31.5">
      <c r="A50" s="63"/>
      <c r="B50" s="65"/>
      <c r="C50" s="63"/>
      <c r="D50" s="63"/>
      <c r="E50" s="65"/>
      <c r="F50" s="65"/>
      <c r="G50" s="65"/>
      <c r="H50" s="65"/>
      <c r="I50" s="78"/>
      <c r="J50" s="42" t="s">
        <v>8</v>
      </c>
      <c r="K50" s="42" t="s">
        <v>9</v>
      </c>
      <c r="L50" s="42" t="s">
        <v>10</v>
      </c>
      <c r="M50" s="63"/>
      <c r="N50" s="78"/>
      <c r="O50" s="42" t="s">
        <v>8</v>
      </c>
      <c r="P50" s="42" t="s">
        <v>9</v>
      </c>
      <c r="Q50" s="42" t="s">
        <v>10</v>
      </c>
      <c r="R50" s="78"/>
      <c r="S50" s="42" t="s">
        <v>8</v>
      </c>
      <c r="T50" s="42" t="s">
        <v>9</v>
      </c>
      <c r="U50" s="42" t="s">
        <v>10</v>
      </c>
      <c r="V50" s="6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ht="13.5" thickBot="1">
      <c r="A51" s="50">
        <v>1</v>
      </c>
      <c r="B51" s="50">
        <v>2</v>
      </c>
      <c r="C51" s="50">
        <v>3</v>
      </c>
      <c r="D51" s="50">
        <v>4</v>
      </c>
      <c r="E51" s="50">
        <v>5</v>
      </c>
      <c r="F51" s="50">
        <v>6</v>
      </c>
      <c r="G51" s="50">
        <v>7</v>
      </c>
      <c r="H51" s="50">
        <v>8</v>
      </c>
      <c r="I51" s="50">
        <v>9</v>
      </c>
      <c r="J51" s="50">
        <v>10</v>
      </c>
      <c r="K51" s="50">
        <v>11</v>
      </c>
      <c r="L51" s="50">
        <v>12</v>
      </c>
      <c r="M51" s="50">
        <v>1</v>
      </c>
      <c r="N51" s="50">
        <v>13</v>
      </c>
      <c r="O51" s="50">
        <v>14</v>
      </c>
      <c r="P51" s="50">
        <v>15</v>
      </c>
      <c r="Q51" s="50">
        <v>16</v>
      </c>
      <c r="R51" s="50">
        <v>17</v>
      </c>
      <c r="S51" s="50">
        <v>18</v>
      </c>
      <c r="T51" s="50">
        <v>19</v>
      </c>
      <c r="U51" s="50">
        <v>20</v>
      </c>
      <c r="V51" s="51">
        <v>21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ht="24" thickBot="1" thickTop="1">
      <c r="A52" s="21">
        <v>13</v>
      </c>
      <c r="B52" s="37" t="s">
        <v>79</v>
      </c>
      <c r="C52" s="38">
        <v>900</v>
      </c>
      <c r="D52" s="38">
        <v>90015</v>
      </c>
      <c r="E52" s="38" t="s">
        <v>77</v>
      </c>
      <c r="F52" s="38" t="s">
        <v>30</v>
      </c>
      <c r="G52" s="39">
        <v>304592</v>
      </c>
      <c r="H52" s="39"/>
      <c r="I52" s="39">
        <v>52000</v>
      </c>
      <c r="J52" s="39">
        <v>52000</v>
      </c>
      <c r="K52" s="39"/>
      <c r="L52" s="39"/>
      <c r="M52" s="21">
        <v>13</v>
      </c>
      <c r="N52" s="39">
        <v>152592</v>
      </c>
      <c r="O52" s="39">
        <v>152592</v>
      </c>
      <c r="P52" s="39"/>
      <c r="Q52" s="39"/>
      <c r="R52" s="39">
        <v>100000</v>
      </c>
      <c r="S52" s="39">
        <v>100000</v>
      </c>
      <c r="T52" s="39"/>
      <c r="U52" s="39"/>
      <c r="V52" s="39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ht="69" thickBot="1" thickTop="1">
      <c r="A53" s="24">
        <v>14</v>
      </c>
      <c r="B53" s="37" t="s">
        <v>101</v>
      </c>
      <c r="C53" s="38">
        <v>720</v>
      </c>
      <c r="D53" s="38">
        <v>72095</v>
      </c>
      <c r="E53" s="56" t="s">
        <v>77</v>
      </c>
      <c r="F53" s="38" t="s">
        <v>30</v>
      </c>
      <c r="G53" s="39">
        <v>213000</v>
      </c>
      <c r="H53" s="39"/>
      <c r="I53" s="39">
        <v>16000</v>
      </c>
      <c r="J53" s="39">
        <v>15000</v>
      </c>
      <c r="K53" s="39"/>
      <c r="L53" s="39"/>
      <c r="M53" s="24">
        <v>14</v>
      </c>
      <c r="N53" s="39">
        <v>198000</v>
      </c>
      <c r="O53" s="39">
        <v>198000</v>
      </c>
      <c r="P53" s="39"/>
      <c r="Q53" s="39"/>
      <c r="R53" s="39"/>
      <c r="S53" s="39"/>
      <c r="T53" s="39"/>
      <c r="U53" s="39"/>
      <c r="V53" s="39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ht="14.25" thickBot="1" thickTop="1">
      <c r="A54" s="46" t="s">
        <v>19</v>
      </c>
      <c r="B54" s="47" t="s">
        <v>15</v>
      </c>
      <c r="C54" s="48"/>
      <c r="D54" s="48"/>
      <c r="E54" s="48"/>
      <c r="F54" s="48"/>
      <c r="G54" s="49">
        <f>G52+G47+G46+G45+G44+G43+G42+G41+G40+G39+G38+G37+G36+G53</f>
        <v>24268683</v>
      </c>
      <c r="H54" s="49">
        <f aca="true" t="shared" si="1" ref="H54:V54">H52+H47+H46+H45+H44+H43+H42+H41+H40+H39+H38+H37+H36+H53</f>
        <v>570289</v>
      </c>
      <c r="I54" s="49">
        <f t="shared" si="1"/>
        <v>1563000</v>
      </c>
      <c r="J54" s="49">
        <f t="shared" si="1"/>
        <v>1482000</v>
      </c>
      <c r="K54" s="49">
        <f t="shared" si="1"/>
        <v>80000</v>
      </c>
      <c r="L54" s="49">
        <f t="shared" si="1"/>
        <v>0</v>
      </c>
      <c r="M54" s="49">
        <f t="shared" si="1"/>
        <v>105</v>
      </c>
      <c r="N54" s="49">
        <f t="shared" si="1"/>
        <v>2356394</v>
      </c>
      <c r="O54" s="49">
        <f t="shared" si="1"/>
        <v>2356394</v>
      </c>
      <c r="P54" s="49">
        <f t="shared" si="1"/>
        <v>0</v>
      </c>
      <c r="Q54" s="49">
        <f t="shared" si="1"/>
        <v>0</v>
      </c>
      <c r="R54" s="49">
        <f t="shared" si="1"/>
        <v>2880000</v>
      </c>
      <c r="S54" s="49">
        <f t="shared" si="1"/>
        <v>2080000</v>
      </c>
      <c r="T54" s="49">
        <f t="shared" si="1"/>
        <v>0</v>
      </c>
      <c r="U54" s="49">
        <f t="shared" si="1"/>
        <v>800000</v>
      </c>
      <c r="V54" s="49">
        <f t="shared" si="1"/>
        <v>16900000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ht="19.5" customHeight="1" thickTop="1">
      <c r="A55" s="8"/>
      <c r="B55" s="1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ht="19.5" customHeight="1">
      <c r="A56" s="7"/>
      <c r="B56" s="4"/>
      <c r="C56" s="5"/>
      <c r="D56" s="5"/>
      <c r="E56" s="5"/>
      <c r="F56" s="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ht="19.5" customHeight="1">
      <c r="A57" s="7"/>
      <c r="B57" s="4"/>
      <c r="C57" s="5"/>
      <c r="D57" s="5"/>
      <c r="E57" s="5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ht="19.5" customHeight="1">
      <c r="A58" s="7"/>
      <c r="B58" s="4"/>
      <c r="C58" s="5"/>
      <c r="D58" s="5"/>
      <c r="E58" s="5"/>
      <c r="F58" s="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 ht="19.5" customHeight="1">
      <c r="A59" s="7"/>
      <c r="B59" s="4"/>
      <c r="C59" s="5"/>
      <c r="D59" s="5"/>
      <c r="E59" s="5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5" ht="19.5" customHeight="1">
      <c r="A60" s="7"/>
      <c r="B60" s="4"/>
      <c r="C60" s="5"/>
      <c r="D60" s="5"/>
      <c r="E60" s="5"/>
      <c r="F60" s="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 ht="19.5" customHeight="1">
      <c r="A61" s="7"/>
      <c r="B61" s="4"/>
      <c r="C61" s="5"/>
      <c r="D61" s="5"/>
      <c r="E61" s="5"/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35" ht="19.5" customHeight="1">
      <c r="A62" s="7"/>
      <c r="B62" s="4"/>
      <c r="C62" s="5"/>
      <c r="D62" s="5"/>
      <c r="E62" s="5"/>
      <c r="F62" s="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5" ht="19.5" customHeight="1">
      <c r="A63" s="7"/>
      <c r="B63" s="4"/>
      <c r="C63" s="5"/>
      <c r="D63" s="5"/>
      <c r="E63" s="5"/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35" ht="19.5" customHeight="1">
      <c r="A64" s="7"/>
      <c r="B64" s="4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ht="19.5" customHeight="1">
      <c r="A65" s="7"/>
      <c r="B65" s="4"/>
      <c r="C65" s="5"/>
      <c r="D65" s="5"/>
      <c r="E65" s="5"/>
      <c r="F65" s="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1:35" ht="19.5" customHeight="1">
      <c r="A66" s="7"/>
      <c r="B66" s="4"/>
      <c r="C66" s="5"/>
      <c r="D66" s="5"/>
      <c r="E66" s="5"/>
      <c r="F66" s="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35" ht="19.5" customHeight="1">
      <c r="A67" s="7"/>
      <c r="B67" s="4"/>
      <c r="C67" s="5"/>
      <c r="D67" s="5"/>
      <c r="E67" s="5"/>
      <c r="F67" s="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1:35" ht="19.5" customHeight="1">
      <c r="A68" s="7"/>
      <c r="B68" s="4"/>
      <c r="C68" s="5"/>
      <c r="D68" s="5"/>
      <c r="E68" s="5"/>
      <c r="F68" s="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ht="1.5" customHeight="1">
      <c r="A69" s="7"/>
      <c r="B69" s="4"/>
      <c r="C69" s="5"/>
      <c r="D69" s="5"/>
      <c r="E69" s="5"/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35" ht="1.5" customHeight="1">
      <c r="A70" s="7"/>
      <c r="B70" s="4"/>
      <c r="C70" s="5"/>
      <c r="D70" s="5"/>
      <c r="E70" s="5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1:35" ht="19.5" customHeight="1" hidden="1">
      <c r="A71" s="7"/>
      <c r="B71" s="4"/>
      <c r="C71" s="5"/>
      <c r="D71" s="5"/>
      <c r="E71" s="5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35" ht="19.5" customHeight="1" hidden="1">
      <c r="A72" s="7"/>
      <c r="B72" s="4"/>
      <c r="C72" s="5"/>
      <c r="D72" s="5"/>
      <c r="E72" s="5"/>
      <c r="F72" s="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 spans="1:35" ht="19.5" customHeight="1" hidden="1">
      <c r="A73" s="7"/>
      <c r="B73" s="4"/>
      <c r="C73" s="5"/>
      <c r="D73" s="5"/>
      <c r="E73" s="5"/>
      <c r="F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1:35" ht="118.5" customHeight="1">
      <c r="A74" s="7"/>
      <c r="B74" s="4"/>
      <c r="C74" s="5"/>
      <c r="D74" s="5"/>
      <c r="E74" s="5"/>
      <c r="F74" s="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1:35" ht="12.75">
      <c r="A75" s="63" t="s">
        <v>0</v>
      </c>
      <c r="B75" s="66" t="s">
        <v>4</v>
      </c>
      <c r="C75" s="63" t="s">
        <v>1</v>
      </c>
      <c r="D75" s="63" t="s">
        <v>2</v>
      </c>
      <c r="E75" s="65" t="s">
        <v>5</v>
      </c>
      <c r="F75" s="66" t="s">
        <v>6</v>
      </c>
      <c r="G75" s="65" t="s">
        <v>27</v>
      </c>
      <c r="H75" s="66" t="s">
        <v>70</v>
      </c>
      <c r="I75" s="68" t="s">
        <v>31</v>
      </c>
      <c r="J75" s="69"/>
      <c r="K75" s="69"/>
      <c r="L75" s="69"/>
      <c r="M75" s="63" t="s">
        <v>0</v>
      </c>
      <c r="N75" s="68" t="s">
        <v>50</v>
      </c>
      <c r="O75" s="69"/>
      <c r="P75" s="69"/>
      <c r="Q75" s="69"/>
      <c r="R75" s="68" t="s">
        <v>71</v>
      </c>
      <c r="S75" s="69"/>
      <c r="T75" s="69"/>
      <c r="U75" s="70"/>
      <c r="V75" s="66" t="s">
        <v>102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ht="12.75">
      <c r="A76" s="63"/>
      <c r="B76" s="67"/>
      <c r="C76" s="63"/>
      <c r="D76" s="63"/>
      <c r="E76" s="65"/>
      <c r="F76" s="67"/>
      <c r="G76" s="65"/>
      <c r="H76" s="67"/>
      <c r="I76" s="71" t="s">
        <v>7</v>
      </c>
      <c r="J76" s="68" t="s">
        <v>28</v>
      </c>
      <c r="K76" s="69"/>
      <c r="L76" s="70"/>
      <c r="M76" s="63"/>
      <c r="N76" s="71" t="s">
        <v>7</v>
      </c>
      <c r="O76" s="68" t="s">
        <v>28</v>
      </c>
      <c r="P76" s="69"/>
      <c r="Q76" s="70"/>
      <c r="R76" s="71" t="s">
        <v>7</v>
      </c>
      <c r="S76" s="76" t="s">
        <v>28</v>
      </c>
      <c r="T76" s="76"/>
      <c r="U76" s="77"/>
      <c r="V76" s="67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ht="31.5">
      <c r="A77" s="63"/>
      <c r="B77" s="64"/>
      <c r="C77" s="63"/>
      <c r="D77" s="63"/>
      <c r="E77" s="65"/>
      <c r="F77" s="64"/>
      <c r="G77" s="65"/>
      <c r="H77" s="64"/>
      <c r="I77" s="72"/>
      <c r="J77" s="42" t="s">
        <v>8</v>
      </c>
      <c r="K77" s="42" t="s">
        <v>9</v>
      </c>
      <c r="L77" s="42" t="s">
        <v>10</v>
      </c>
      <c r="M77" s="63"/>
      <c r="N77" s="72"/>
      <c r="O77" s="42" t="s">
        <v>8</v>
      </c>
      <c r="P77" s="42" t="s">
        <v>9</v>
      </c>
      <c r="Q77" s="42" t="s">
        <v>10</v>
      </c>
      <c r="R77" s="72"/>
      <c r="S77" s="44" t="s">
        <v>8</v>
      </c>
      <c r="T77" s="42" t="s">
        <v>9</v>
      </c>
      <c r="U77" s="42" t="s">
        <v>10</v>
      </c>
      <c r="V77" s="64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ht="12.75">
      <c r="A78" s="41">
        <v>1</v>
      </c>
      <c r="B78" s="41">
        <v>2</v>
      </c>
      <c r="C78" s="41">
        <v>3</v>
      </c>
      <c r="D78" s="41">
        <v>4</v>
      </c>
      <c r="E78" s="41">
        <v>5</v>
      </c>
      <c r="F78" s="41">
        <v>6</v>
      </c>
      <c r="G78" s="41">
        <v>7</v>
      </c>
      <c r="H78" s="41">
        <v>8</v>
      </c>
      <c r="I78" s="41">
        <v>9</v>
      </c>
      <c r="J78" s="41">
        <v>10</v>
      </c>
      <c r="K78" s="41">
        <v>11</v>
      </c>
      <c r="L78" s="41">
        <v>12</v>
      </c>
      <c r="M78" s="41">
        <v>1</v>
      </c>
      <c r="N78" s="41">
        <v>13</v>
      </c>
      <c r="O78" s="41">
        <v>14</v>
      </c>
      <c r="P78" s="41">
        <v>15</v>
      </c>
      <c r="Q78" s="41">
        <v>16</v>
      </c>
      <c r="R78" s="41">
        <v>17</v>
      </c>
      <c r="S78" s="41">
        <v>18</v>
      </c>
      <c r="T78" s="41">
        <v>19</v>
      </c>
      <c r="U78" s="41">
        <v>20</v>
      </c>
      <c r="V78" s="42">
        <v>21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1:35" ht="21.75" customHeight="1">
      <c r="A79" s="73" t="s">
        <v>20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73" t="s">
        <v>20</v>
      </c>
      <c r="N79" s="74"/>
      <c r="O79" s="74"/>
      <c r="P79" s="74"/>
      <c r="Q79" s="74"/>
      <c r="R79" s="74"/>
      <c r="S79" s="74"/>
      <c r="T79" s="74"/>
      <c r="U79" s="74"/>
      <c r="V79" s="7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1:35" ht="30.75" customHeight="1">
      <c r="A80" s="21">
        <v>1</v>
      </c>
      <c r="B80" s="15" t="s">
        <v>45</v>
      </c>
      <c r="C80" s="10" t="s">
        <v>13</v>
      </c>
      <c r="D80" s="10" t="s">
        <v>44</v>
      </c>
      <c r="E80" s="11" t="s">
        <v>80</v>
      </c>
      <c r="F80" s="11" t="s">
        <v>30</v>
      </c>
      <c r="G80" s="22">
        <v>670000</v>
      </c>
      <c r="H80" s="9">
        <v>39000</v>
      </c>
      <c r="I80" s="22">
        <v>0</v>
      </c>
      <c r="J80" s="22">
        <v>0</v>
      </c>
      <c r="K80" s="22"/>
      <c r="L80" s="22"/>
      <c r="M80" s="21">
        <v>1</v>
      </c>
      <c r="N80" s="22">
        <v>0</v>
      </c>
      <c r="O80" s="22">
        <v>0</v>
      </c>
      <c r="P80" s="22"/>
      <c r="Q80" s="22"/>
      <c r="R80" s="22">
        <v>631000</v>
      </c>
      <c r="S80" s="22">
        <v>231000</v>
      </c>
      <c r="T80" s="22"/>
      <c r="U80" s="22">
        <v>400000</v>
      </c>
      <c r="V80" s="22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1:35" ht="31.5" customHeight="1">
      <c r="A81" s="21">
        <v>2</v>
      </c>
      <c r="B81" s="15" t="s">
        <v>46</v>
      </c>
      <c r="C81" s="10" t="s">
        <v>13</v>
      </c>
      <c r="D81" s="10" t="s">
        <v>44</v>
      </c>
      <c r="E81" s="11" t="s">
        <v>80</v>
      </c>
      <c r="F81" s="11" t="s">
        <v>30</v>
      </c>
      <c r="G81" s="22">
        <v>670000</v>
      </c>
      <c r="H81" s="9">
        <v>70000</v>
      </c>
      <c r="I81" s="22"/>
      <c r="J81" s="22"/>
      <c r="K81" s="22"/>
      <c r="L81" s="22"/>
      <c r="M81" s="21">
        <v>2</v>
      </c>
      <c r="N81" s="22"/>
      <c r="O81" s="22"/>
      <c r="P81" s="22"/>
      <c r="Q81" s="22"/>
      <c r="R81" s="22">
        <v>600000</v>
      </c>
      <c r="S81" s="22">
        <v>200000</v>
      </c>
      <c r="T81" s="22"/>
      <c r="U81" s="22">
        <v>400000</v>
      </c>
      <c r="V81" s="22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1:35" ht="27.75" customHeight="1">
      <c r="A82" s="21">
        <v>3</v>
      </c>
      <c r="B82" s="15" t="s">
        <v>47</v>
      </c>
      <c r="C82" s="10" t="s">
        <v>13</v>
      </c>
      <c r="D82" s="10" t="s">
        <v>44</v>
      </c>
      <c r="E82" s="11" t="s">
        <v>81</v>
      </c>
      <c r="F82" s="11" t="s">
        <v>30</v>
      </c>
      <c r="G82" s="22">
        <v>670000</v>
      </c>
      <c r="H82" s="9">
        <v>70000</v>
      </c>
      <c r="I82" s="22">
        <v>10000</v>
      </c>
      <c r="J82" s="22">
        <v>10000</v>
      </c>
      <c r="K82" s="22"/>
      <c r="L82" s="22"/>
      <c r="M82" s="21">
        <v>3</v>
      </c>
      <c r="N82" s="22">
        <v>590000</v>
      </c>
      <c r="O82" s="22">
        <v>590000</v>
      </c>
      <c r="P82" s="22"/>
      <c r="Q82" s="22"/>
      <c r="R82" s="22"/>
      <c r="S82" s="22"/>
      <c r="T82" s="22"/>
      <c r="U82" s="22"/>
      <c r="V82" s="22">
        <v>0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1:35" ht="45">
      <c r="A83" s="21">
        <v>4</v>
      </c>
      <c r="B83" s="15" t="s">
        <v>99</v>
      </c>
      <c r="C83" s="10" t="s">
        <v>13</v>
      </c>
      <c r="D83" s="10" t="s">
        <v>44</v>
      </c>
      <c r="E83" s="11" t="s">
        <v>77</v>
      </c>
      <c r="F83" s="11" t="s">
        <v>30</v>
      </c>
      <c r="G83" s="22">
        <v>600000</v>
      </c>
      <c r="H83" s="9" t="s">
        <v>100</v>
      </c>
      <c r="I83" s="22">
        <v>10000</v>
      </c>
      <c r="J83" s="22">
        <v>10000</v>
      </c>
      <c r="K83" s="22" t="s">
        <v>100</v>
      </c>
      <c r="L83" s="22" t="s">
        <v>100</v>
      </c>
      <c r="M83" s="21">
        <v>4</v>
      </c>
      <c r="N83" s="22">
        <v>590000</v>
      </c>
      <c r="O83" s="22">
        <v>590000</v>
      </c>
      <c r="P83" s="22" t="s">
        <v>100</v>
      </c>
      <c r="Q83" s="22" t="s">
        <v>100</v>
      </c>
      <c r="R83" s="22"/>
      <c r="S83" s="22"/>
      <c r="T83" s="22"/>
      <c r="U83" s="22"/>
      <c r="V83" s="22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</row>
    <row r="84" spans="1:35" ht="36" customHeight="1">
      <c r="A84" s="21">
        <v>5</v>
      </c>
      <c r="B84" s="15" t="s">
        <v>82</v>
      </c>
      <c r="C84" s="10" t="s">
        <v>107</v>
      </c>
      <c r="D84" s="10" t="s">
        <v>21</v>
      </c>
      <c r="E84" s="11" t="s">
        <v>36</v>
      </c>
      <c r="F84" s="11" t="s">
        <v>30</v>
      </c>
      <c r="G84" s="22">
        <v>1974632</v>
      </c>
      <c r="H84" s="27">
        <v>146736</v>
      </c>
      <c r="I84" s="22">
        <v>50000</v>
      </c>
      <c r="J84" s="22">
        <v>50000</v>
      </c>
      <c r="K84" s="22"/>
      <c r="L84" s="22"/>
      <c r="M84" s="21">
        <v>5</v>
      </c>
      <c r="N84" s="22">
        <v>185000</v>
      </c>
      <c r="O84" s="22">
        <v>185000</v>
      </c>
      <c r="P84" s="22"/>
      <c r="Q84" s="22"/>
      <c r="R84" s="22">
        <v>185000</v>
      </c>
      <c r="S84" s="22">
        <v>185000</v>
      </c>
      <c r="T84" s="22"/>
      <c r="U84" s="22"/>
      <c r="V84" s="22">
        <v>1480000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35" ht="36" customHeight="1">
      <c r="A85" s="21">
        <v>6</v>
      </c>
      <c r="B85" s="15" t="s">
        <v>65</v>
      </c>
      <c r="C85" s="10" t="s">
        <v>107</v>
      </c>
      <c r="D85" s="10" t="s">
        <v>21</v>
      </c>
      <c r="E85" s="11" t="s">
        <v>34</v>
      </c>
      <c r="F85" s="11" t="s">
        <v>30</v>
      </c>
      <c r="G85" s="22">
        <v>4500000</v>
      </c>
      <c r="H85" s="27"/>
      <c r="I85" s="22">
        <v>105000</v>
      </c>
      <c r="J85" s="22">
        <v>105000</v>
      </c>
      <c r="K85" s="22"/>
      <c r="L85" s="22"/>
      <c r="M85" s="21">
        <v>6</v>
      </c>
      <c r="N85" s="22">
        <v>0</v>
      </c>
      <c r="O85" s="22">
        <v>0</v>
      </c>
      <c r="P85" s="22"/>
      <c r="Q85" s="22"/>
      <c r="R85" s="22">
        <v>1395000</v>
      </c>
      <c r="S85" s="22">
        <v>915000</v>
      </c>
      <c r="T85" s="22">
        <v>480000</v>
      </c>
      <c r="U85" s="22"/>
      <c r="V85" s="22">
        <v>3000000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1:35" ht="45" customHeight="1">
      <c r="A86" s="21">
        <v>7</v>
      </c>
      <c r="B86" s="15" t="s">
        <v>57</v>
      </c>
      <c r="C86" s="10" t="s">
        <v>42</v>
      </c>
      <c r="D86" s="10" t="s">
        <v>43</v>
      </c>
      <c r="E86" s="11" t="s">
        <v>36</v>
      </c>
      <c r="F86" s="11" t="s">
        <v>30</v>
      </c>
      <c r="G86" s="22">
        <v>3000000</v>
      </c>
      <c r="H86" s="27">
        <v>175152</v>
      </c>
      <c r="I86" s="22">
        <v>180000</v>
      </c>
      <c r="J86" s="22">
        <v>180000</v>
      </c>
      <c r="K86" s="22"/>
      <c r="L86" s="22"/>
      <c r="M86" s="21">
        <v>7</v>
      </c>
      <c r="N86" s="22">
        <v>500000</v>
      </c>
      <c r="O86" s="22">
        <v>500000</v>
      </c>
      <c r="P86" s="22"/>
      <c r="Q86" s="22"/>
      <c r="R86" s="22">
        <v>500000</v>
      </c>
      <c r="S86" s="22">
        <v>500000</v>
      </c>
      <c r="T86" s="22"/>
      <c r="U86" s="22"/>
      <c r="V86" s="22">
        <v>1644848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7" spans="1:35" ht="12.75">
      <c r="A87" s="81">
        <v>8</v>
      </c>
      <c r="B87" s="87" t="s">
        <v>38</v>
      </c>
      <c r="C87" s="89" t="s">
        <v>22</v>
      </c>
      <c r="D87" s="89" t="s">
        <v>23</v>
      </c>
      <c r="E87" s="79" t="s">
        <v>83</v>
      </c>
      <c r="F87" s="79" t="s">
        <v>30</v>
      </c>
      <c r="G87" s="60">
        <v>2500000</v>
      </c>
      <c r="H87" s="60"/>
      <c r="I87" s="60">
        <v>10000</v>
      </c>
      <c r="J87" s="60">
        <v>10000</v>
      </c>
      <c r="K87" s="60"/>
      <c r="L87" s="60"/>
      <c r="M87" s="81">
        <v>8</v>
      </c>
      <c r="N87" s="60">
        <v>0</v>
      </c>
      <c r="O87" s="60">
        <v>0</v>
      </c>
      <c r="P87" s="60"/>
      <c r="Q87" s="60"/>
      <c r="R87" s="60">
        <v>1000000</v>
      </c>
      <c r="S87" s="60">
        <v>100000</v>
      </c>
      <c r="T87" s="29">
        <v>900000</v>
      </c>
      <c r="U87" s="60"/>
      <c r="V87" s="60">
        <v>1490000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</row>
    <row r="88" spans="1:35" ht="20.25" customHeight="1">
      <c r="A88" s="82"/>
      <c r="B88" s="88"/>
      <c r="C88" s="90"/>
      <c r="D88" s="90"/>
      <c r="E88" s="80"/>
      <c r="F88" s="80"/>
      <c r="G88" s="61"/>
      <c r="H88" s="61"/>
      <c r="I88" s="61"/>
      <c r="J88" s="61"/>
      <c r="K88" s="61"/>
      <c r="L88" s="61"/>
      <c r="M88" s="82"/>
      <c r="N88" s="61"/>
      <c r="O88" s="61"/>
      <c r="P88" s="61"/>
      <c r="Q88" s="61"/>
      <c r="R88" s="61"/>
      <c r="S88" s="61"/>
      <c r="T88" s="31" t="s">
        <v>49</v>
      </c>
      <c r="U88" s="61"/>
      <c r="V88" s="61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</row>
    <row r="89" spans="1:35" ht="48" customHeight="1">
      <c r="A89" s="21">
        <v>9</v>
      </c>
      <c r="B89" s="15" t="s">
        <v>24</v>
      </c>
      <c r="C89" s="11">
        <v>630</v>
      </c>
      <c r="D89" s="11">
        <v>63003</v>
      </c>
      <c r="E89" s="11" t="s">
        <v>36</v>
      </c>
      <c r="F89" s="11" t="s">
        <v>30</v>
      </c>
      <c r="G89" s="22">
        <v>4000000</v>
      </c>
      <c r="H89" s="27">
        <v>38000</v>
      </c>
      <c r="I89" s="22">
        <v>40000</v>
      </c>
      <c r="J89" s="22">
        <v>40000</v>
      </c>
      <c r="K89" s="22"/>
      <c r="L89" s="22"/>
      <c r="M89" s="21">
        <v>9</v>
      </c>
      <c r="N89" s="22">
        <v>500000</v>
      </c>
      <c r="O89" s="22">
        <v>250000</v>
      </c>
      <c r="P89" s="22"/>
      <c r="Q89" s="22">
        <v>250000</v>
      </c>
      <c r="R89" s="22">
        <v>1000000</v>
      </c>
      <c r="S89" s="22">
        <v>500000</v>
      </c>
      <c r="T89" s="22"/>
      <c r="U89" s="22">
        <v>500000</v>
      </c>
      <c r="V89" s="22">
        <v>2422000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</row>
    <row r="90" spans="1:35" ht="27.75" customHeight="1">
      <c r="A90" s="21">
        <v>10</v>
      </c>
      <c r="B90" s="15" t="s">
        <v>26</v>
      </c>
      <c r="C90" s="11">
        <v>700</v>
      </c>
      <c r="D90" s="11">
        <v>70005</v>
      </c>
      <c r="E90" s="11" t="s">
        <v>84</v>
      </c>
      <c r="F90" s="11" t="s">
        <v>30</v>
      </c>
      <c r="G90" s="22">
        <v>290000</v>
      </c>
      <c r="H90" s="27">
        <v>88600</v>
      </c>
      <c r="I90" s="22"/>
      <c r="J90" s="22"/>
      <c r="K90" s="22"/>
      <c r="L90" s="22"/>
      <c r="M90" s="21">
        <v>10</v>
      </c>
      <c r="N90" s="22">
        <v>0</v>
      </c>
      <c r="O90" s="22">
        <v>0</v>
      </c>
      <c r="P90" s="22"/>
      <c r="Q90" s="22"/>
      <c r="R90" s="22">
        <v>101400</v>
      </c>
      <c r="S90" s="22">
        <v>101400</v>
      </c>
      <c r="T90" s="22"/>
      <c r="U90" s="22"/>
      <c r="V90" s="22">
        <v>100000</v>
      </c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1:35" ht="22.5">
      <c r="A91" s="28">
        <v>11</v>
      </c>
      <c r="B91" s="32" t="s">
        <v>40</v>
      </c>
      <c r="C91" s="14">
        <v>801</v>
      </c>
      <c r="D91" s="14"/>
      <c r="E91" s="14" t="s">
        <v>37</v>
      </c>
      <c r="F91" s="14" t="s">
        <v>30</v>
      </c>
      <c r="G91" s="29">
        <v>0</v>
      </c>
      <c r="H91" s="33">
        <v>0</v>
      </c>
      <c r="I91" s="29">
        <v>0</v>
      </c>
      <c r="J91" s="29">
        <v>0</v>
      </c>
      <c r="K91" s="29">
        <v>0</v>
      </c>
      <c r="L91" s="29"/>
      <c r="M91" s="28">
        <v>11</v>
      </c>
      <c r="N91" s="29">
        <v>0</v>
      </c>
      <c r="O91" s="29">
        <v>0</v>
      </c>
      <c r="P91" s="29"/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</row>
    <row r="92" spans="1:35" ht="12.75">
      <c r="A92" s="24" t="s">
        <v>58</v>
      </c>
      <c r="B92" s="25" t="s">
        <v>59</v>
      </c>
      <c r="C92" s="13"/>
      <c r="D92" s="13"/>
      <c r="E92" s="13"/>
      <c r="F92" s="13"/>
      <c r="G92" s="26">
        <v>520000</v>
      </c>
      <c r="H92" s="34">
        <v>19000</v>
      </c>
      <c r="I92" s="26">
        <v>0</v>
      </c>
      <c r="J92" s="26"/>
      <c r="K92" s="26"/>
      <c r="L92" s="26"/>
      <c r="M92" s="24" t="s">
        <v>58</v>
      </c>
      <c r="N92" s="26">
        <v>501000</v>
      </c>
      <c r="O92" s="26">
        <v>501000</v>
      </c>
      <c r="P92" s="26"/>
      <c r="Q92" s="26"/>
      <c r="R92" s="26">
        <v>0</v>
      </c>
      <c r="S92" s="26">
        <v>0</v>
      </c>
      <c r="T92" s="26"/>
      <c r="U92" s="26">
        <v>0</v>
      </c>
      <c r="V92" s="2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1:35" ht="19.5" customHeight="1">
      <c r="A93" s="30" t="s">
        <v>60</v>
      </c>
      <c r="B93" s="35" t="s">
        <v>61</v>
      </c>
      <c r="C93" s="12"/>
      <c r="D93" s="12"/>
      <c r="E93" s="12"/>
      <c r="F93" s="12"/>
      <c r="G93" s="31">
        <v>510000</v>
      </c>
      <c r="H93" s="36">
        <v>23600</v>
      </c>
      <c r="I93" s="31">
        <v>0</v>
      </c>
      <c r="J93" s="31"/>
      <c r="K93" s="31"/>
      <c r="L93" s="31"/>
      <c r="M93" s="30" t="s">
        <v>60</v>
      </c>
      <c r="N93" s="31">
        <v>486400</v>
      </c>
      <c r="O93" s="31">
        <v>486400</v>
      </c>
      <c r="P93" s="31"/>
      <c r="Q93" s="31"/>
      <c r="R93" s="31"/>
      <c r="S93" s="31"/>
      <c r="T93" s="31"/>
      <c r="U93" s="31"/>
      <c r="V93" s="31">
        <v>0</v>
      </c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1:35" ht="26.25" customHeight="1">
      <c r="A94" s="21">
        <v>12</v>
      </c>
      <c r="B94" s="35" t="s">
        <v>85</v>
      </c>
      <c r="C94" s="12">
        <v>801</v>
      </c>
      <c r="D94" s="12">
        <v>80101</v>
      </c>
      <c r="E94" s="12" t="s">
        <v>86</v>
      </c>
      <c r="F94" s="11" t="s">
        <v>30</v>
      </c>
      <c r="G94" s="31">
        <v>324182</v>
      </c>
      <c r="H94" s="36">
        <v>124182</v>
      </c>
      <c r="I94" s="31">
        <v>100000</v>
      </c>
      <c r="J94" s="31">
        <v>100000</v>
      </c>
      <c r="K94" s="31">
        <v>0</v>
      </c>
      <c r="L94" s="31"/>
      <c r="M94" s="21">
        <v>12</v>
      </c>
      <c r="N94" s="31">
        <v>100000</v>
      </c>
      <c r="O94" s="31">
        <v>100000</v>
      </c>
      <c r="P94" s="31"/>
      <c r="Q94" s="31"/>
      <c r="R94" s="31">
        <v>0</v>
      </c>
      <c r="S94" s="31">
        <v>0</v>
      </c>
      <c r="T94" s="31"/>
      <c r="U94" s="31">
        <v>0</v>
      </c>
      <c r="V94" s="31">
        <v>0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</row>
    <row r="95" spans="1:35" ht="48.75" customHeight="1">
      <c r="A95" s="21">
        <v>13</v>
      </c>
      <c r="B95" s="15" t="s">
        <v>62</v>
      </c>
      <c r="C95" s="11">
        <v>801</v>
      </c>
      <c r="D95" s="11">
        <v>0</v>
      </c>
      <c r="E95" s="11" t="s">
        <v>87</v>
      </c>
      <c r="F95" s="11" t="s">
        <v>30</v>
      </c>
      <c r="G95" s="22">
        <v>1500000</v>
      </c>
      <c r="H95" s="27">
        <v>21000</v>
      </c>
      <c r="I95" s="22">
        <v>0</v>
      </c>
      <c r="J95" s="22">
        <v>0</v>
      </c>
      <c r="K95" s="22">
        <v>0</v>
      </c>
      <c r="L95" s="22"/>
      <c r="M95" s="21">
        <v>13</v>
      </c>
      <c r="N95" s="22"/>
      <c r="O95" s="22">
        <v>0</v>
      </c>
      <c r="P95" s="22">
        <v>0</v>
      </c>
      <c r="Q95" s="22"/>
      <c r="R95" s="22">
        <v>1479000</v>
      </c>
      <c r="S95" s="22">
        <v>1479000</v>
      </c>
      <c r="T95" s="22">
        <v>0</v>
      </c>
      <c r="U95" s="22">
        <v>0</v>
      </c>
      <c r="V95" s="22">
        <v>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</row>
    <row r="96" spans="1:35" ht="12.75">
      <c r="A96" s="63" t="s">
        <v>0</v>
      </c>
      <c r="B96" s="66" t="s">
        <v>4</v>
      </c>
      <c r="C96" s="63" t="s">
        <v>1</v>
      </c>
      <c r="D96" s="63" t="s">
        <v>2</v>
      </c>
      <c r="E96" s="65" t="s">
        <v>5</v>
      </c>
      <c r="F96" s="66" t="s">
        <v>6</v>
      </c>
      <c r="G96" s="65" t="s">
        <v>27</v>
      </c>
      <c r="H96" s="66" t="s">
        <v>70</v>
      </c>
      <c r="I96" s="68" t="s">
        <v>31</v>
      </c>
      <c r="J96" s="69"/>
      <c r="K96" s="69"/>
      <c r="L96" s="69"/>
      <c r="M96" s="63" t="s">
        <v>0</v>
      </c>
      <c r="N96" s="68" t="s">
        <v>50</v>
      </c>
      <c r="O96" s="69"/>
      <c r="P96" s="69"/>
      <c r="Q96" s="69"/>
      <c r="R96" s="68" t="s">
        <v>71</v>
      </c>
      <c r="S96" s="69"/>
      <c r="T96" s="69"/>
      <c r="U96" s="70"/>
      <c r="V96" s="66" t="s">
        <v>102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</row>
    <row r="97" spans="1:35" ht="12.75">
      <c r="A97" s="63"/>
      <c r="B97" s="67"/>
      <c r="C97" s="63"/>
      <c r="D97" s="63"/>
      <c r="E97" s="65"/>
      <c r="F97" s="67"/>
      <c r="G97" s="65"/>
      <c r="H97" s="67"/>
      <c r="I97" s="71" t="s">
        <v>7</v>
      </c>
      <c r="J97" s="68" t="s">
        <v>28</v>
      </c>
      <c r="K97" s="69"/>
      <c r="L97" s="70"/>
      <c r="M97" s="63"/>
      <c r="N97" s="71" t="s">
        <v>7</v>
      </c>
      <c r="O97" s="68" t="s">
        <v>28</v>
      </c>
      <c r="P97" s="69"/>
      <c r="Q97" s="70"/>
      <c r="R97" s="71" t="s">
        <v>7</v>
      </c>
      <c r="S97" s="76" t="s">
        <v>28</v>
      </c>
      <c r="T97" s="76"/>
      <c r="U97" s="77"/>
      <c r="V97" s="67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</row>
    <row r="98" spans="1:35" ht="31.5">
      <c r="A98" s="63"/>
      <c r="B98" s="64"/>
      <c r="C98" s="63"/>
      <c r="D98" s="63"/>
      <c r="E98" s="65"/>
      <c r="F98" s="64"/>
      <c r="G98" s="65"/>
      <c r="H98" s="64"/>
      <c r="I98" s="72"/>
      <c r="J98" s="42" t="s">
        <v>8</v>
      </c>
      <c r="K98" s="42" t="s">
        <v>9</v>
      </c>
      <c r="L98" s="42" t="s">
        <v>10</v>
      </c>
      <c r="M98" s="63"/>
      <c r="N98" s="72"/>
      <c r="O98" s="42" t="s">
        <v>8</v>
      </c>
      <c r="P98" s="42" t="s">
        <v>9</v>
      </c>
      <c r="Q98" s="42" t="s">
        <v>10</v>
      </c>
      <c r="R98" s="72"/>
      <c r="S98" s="44" t="s">
        <v>8</v>
      </c>
      <c r="T98" s="42" t="s">
        <v>9</v>
      </c>
      <c r="U98" s="42" t="s">
        <v>10</v>
      </c>
      <c r="V98" s="64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</row>
    <row r="99" spans="1:35" ht="12.75">
      <c r="A99" s="41">
        <v>1</v>
      </c>
      <c r="B99" s="41">
        <v>2</v>
      </c>
      <c r="C99" s="41">
        <v>3</v>
      </c>
      <c r="D99" s="41">
        <v>4</v>
      </c>
      <c r="E99" s="41">
        <v>5</v>
      </c>
      <c r="F99" s="41">
        <v>6</v>
      </c>
      <c r="G99" s="41">
        <v>7</v>
      </c>
      <c r="H99" s="41">
        <v>8</v>
      </c>
      <c r="I99" s="41">
        <v>9</v>
      </c>
      <c r="J99" s="41">
        <v>10</v>
      </c>
      <c r="K99" s="41">
        <v>11</v>
      </c>
      <c r="L99" s="41">
        <v>12</v>
      </c>
      <c r="M99" s="41">
        <v>1</v>
      </c>
      <c r="N99" s="41">
        <v>13</v>
      </c>
      <c r="O99" s="41">
        <v>14</v>
      </c>
      <c r="P99" s="41">
        <v>15</v>
      </c>
      <c r="Q99" s="41">
        <v>16</v>
      </c>
      <c r="R99" s="41">
        <v>17</v>
      </c>
      <c r="S99" s="41">
        <v>18</v>
      </c>
      <c r="T99" s="41">
        <v>19</v>
      </c>
      <c r="U99" s="41">
        <v>20</v>
      </c>
      <c r="V99" s="42">
        <v>21</v>
      </c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</row>
    <row r="100" spans="1:35" ht="22.5">
      <c r="A100" s="21">
        <v>14</v>
      </c>
      <c r="B100" s="15" t="s">
        <v>92</v>
      </c>
      <c r="C100" s="11">
        <v>700</v>
      </c>
      <c r="D100" s="11">
        <v>70005</v>
      </c>
      <c r="E100" s="11" t="s">
        <v>56</v>
      </c>
      <c r="F100" s="11" t="s">
        <v>30</v>
      </c>
      <c r="G100" s="22">
        <v>1150000</v>
      </c>
      <c r="H100" s="27">
        <v>137442</v>
      </c>
      <c r="I100" s="22">
        <v>100000</v>
      </c>
      <c r="J100" s="22">
        <v>100000</v>
      </c>
      <c r="K100" s="22"/>
      <c r="L100" s="22"/>
      <c r="M100" s="21">
        <v>14</v>
      </c>
      <c r="N100" s="22">
        <v>300000</v>
      </c>
      <c r="O100" s="22">
        <v>300000</v>
      </c>
      <c r="P100" s="22"/>
      <c r="Q100" s="22">
        <v>0</v>
      </c>
      <c r="R100" s="22">
        <v>230000</v>
      </c>
      <c r="S100" s="22">
        <v>230000</v>
      </c>
      <c r="T100" s="22"/>
      <c r="U100" s="22">
        <v>0</v>
      </c>
      <c r="V100" s="22">
        <v>382558</v>
      </c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35" ht="22.5">
      <c r="A101" s="21">
        <v>15</v>
      </c>
      <c r="B101" s="15" t="s">
        <v>25</v>
      </c>
      <c r="C101" s="11">
        <v>921</v>
      </c>
      <c r="D101" s="11">
        <v>92109</v>
      </c>
      <c r="E101" s="11" t="s">
        <v>63</v>
      </c>
      <c r="F101" s="11" t="s">
        <v>30</v>
      </c>
      <c r="G101" s="22">
        <v>743128</v>
      </c>
      <c r="H101" s="27">
        <v>393128</v>
      </c>
      <c r="I101" s="22">
        <v>100000</v>
      </c>
      <c r="J101" s="22">
        <v>100000</v>
      </c>
      <c r="K101" s="22"/>
      <c r="L101" s="22"/>
      <c r="M101" s="21">
        <v>15</v>
      </c>
      <c r="N101" s="22">
        <v>250000</v>
      </c>
      <c r="O101" s="22">
        <v>250000</v>
      </c>
      <c r="P101" s="22"/>
      <c r="Q101" s="22"/>
      <c r="R101" s="22">
        <v>0</v>
      </c>
      <c r="S101" s="22">
        <v>0</v>
      </c>
      <c r="T101" s="22"/>
      <c r="U101" s="22"/>
      <c r="V101" s="22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</row>
    <row r="102" spans="1:35" ht="33.75">
      <c r="A102" s="21">
        <v>16</v>
      </c>
      <c r="B102" s="15" t="s">
        <v>93</v>
      </c>
      <c r="C102" s="11">
        <v>921</v>
      </c>
      <c r="D102" s="11">
        <v>92120</v>
      </c>
      <c r="E102" s="11" t="s">
        <v>64</v>
      </c>
      <c r="F102" s="11" t="s">
        <v>30</v>
      </c>
      <c r="G102" s="22">
        <v>3030000</v>
      </c>
      <c r="H102" s="27"/>
      <c r="I102" s="22"/>
      <c r="J102" s="22"/>
      <c r="K102" s="22"/>
      <c r="L102" s="22"/>
      <c r="M102" s="21">
        <v>16</v>
      </c>
      <c r="N102" s="22">
        <v>130000</v>
      </c>
      <c r="O102" s="22">
        <v>130000</v>
      </c>
      <c r="P102" s="22"/>
      <c r="Q102" s="22"/>
      <c r="R102" s="22">
        <v>1400000</v>
      </c>
      <c r="S102" s="22">
        <v>800000</v>
      </c>
      <c r="T102" s="22"/>
      <c r="U102" s="22">
        <v>600000</v>
      </c>
      <c r="V102" s="22">
        <v>1500000</v>
      </c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</row>
    <row r="103" spans="1:35" ht="22.5">
      <c r="A103" s="21">
        <v>17</v>
      </c>
      <c r="B103" s="15" t="s">
        <v>95</v>
      </c>
      <c r="C103" s="11">
        <v>921</v>
      </c>
      <c r="D103" s="11">
        <v>92120</v>
      </c>
      <c r="E103" s="11" t="s">
        <v>77</v>
      </c>
      <c r="F103" s="11" t="s">
        <v>30</v>
      </c>
      <c r="G103" s="22">
        <v>435000</v>
      </c>
      <c r="H103" s="27"/>
      <c r="I103" s="22">
        <v>35000</v>
      </c>
      <c r="J103" s="22">
        <v>35000</v>
      </c>
      <c r="K103" s="22"/>
      <c r="L103" s="22"/>
      <c r="M103" s="21">
        <v>17</v>
      </c>
      <c r="N103" s="22">
        <v>400000</v>
      </c>
      <c r="O103" s="22">
        <v>400000</v>
      </c>
      <c r="P103" s="22"/>
      <c r="Q103" s="22"/>
      <c r="R103" s="22"/>
      <c r="S103" s="22"/>
      <c r="T103" s="22"/>
      <c r="U103" s="22"/>
      <c r="V103" s="22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</row>
    <row r="104" spans="1:35" ht="12.75">
      <c r="A104" s="52"/>
      <c r="B104" s="53" t="s">
        <v>15</v>
      </c>
      <c r="C104" s="45"/>
      <c r="D104" s="45"/>
      <c r="E104" s="45"/>
      <c r="F104" s="45"/>
      <c r="G104" s="54">
        <f>G103+G102+G101+G100+G95+G94+G93+G92+G90+G89+G87+G86+G85+G84+G82+G81+G80</f>
        <v>26486942</v>
      </c>
      <c r="H104" s="54">
        <f aca="true" t="shared" si="2" ref="H104:V104">H103+H102+H101+H100+H95+H94+H93+H92+H90+H89+H87+H86+H85+H84+H82+H81+H80</f>
        <v>1345840</v>
      </c>
      <c r="I104" s="54">
        <f t="shared" si="2"/>
        <v>730000</v>
      </c>
      <c r="J104" s="54">
        <f t="shared" si="2"/>
        <v>730000</v>
      </c>
      <c r="K104" s="54">
        <f t="shared" si="2"/>
        <v>0</v>
      </c>
      <c r="L104" s="54">
        <f t="shared" si="2"/>
        <v>0</v>
      </c>
      <c r="M104" s="54" t="s">
        <v>109</v>
      </c>
      <c r="N104" s="54">
        <f t="shared" si="2"/>
        <v>3942400</v>
      </c>
      <c r="O104" s="54">
        <f t="shared" si="2"/>
        <v>3692400</v>
      </c>
      <c r="P104" s="54">
        <f t="shared" si="2"/>
        <v>0</v>
      </c>
      <c r="Q104" s="54">
        <f t="shared" si="2"/>
        <v>250000</v>
      </c>
      <c r="R104" s="54">
        <f t="shared" si="2"/>
        <v>8521400</v>
      </c>
      <c r="S104" s="54">
        <f t="shared" si="2"/>
        <v>5241400</v>
      </c>
      <c r="T104" s="54">
        <f t="shared" si="2"/>
        <v>1380000</v>
      </c>
      <c r="U104" s="54">
        <f t="shared" si="2"/>
        <v>1900000</v>
      </c>
      <c r="V104" s="54">
        <f t="shared" si="2"/>
        <v>12019406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</row>
    <row r="105" spans="1:35" ht="12.75">
      <c r="A105" s="68" t="s">
        <v>3</v>
      </c>
      <c r="B105" s="69"/>
      <c r="C105" s="69"/>
      <c r="D105" s="69"/>
      <c r="E105" s="70"/>
      <c r="F105" s="43"/>
      <c r="G105" s="55">
        <f>G104+G54+G21</f>
        <v>65035105</v>
      </c>
      <c r="H105" s="55">
        <f>H104+H54+H21</f>
        <v>3447209</v>
      </c>
      <c r="I105" s="55">
        <f>I104+I54+I21</f>
        <v>2583000</v>
      </c>
      <c r="J105" s="55">
        <f>J104+J54+J21</f>
        <v>2502000</v>
      </c>
      <c r="K105" s="55">
        <f>K104+K54+K21</f>
        <v>80000</v>
      </c>
      <c r="L105" s="55" t="s">
        <v>19</v>
      </c>
      <c r="M105" s="55" t="s">
        <v>19</v>
      </c>
      <c r="N105" s="55">
        <f>N104+N54+N21</f>
        <v>8765794</v>
      </c>
      <c r="O105" s="55">
        <f>O104+O54+O21</f>
        <v>8515794</v>
      </c>
      <c r="P105" s="55" t="s">
        <v>19</v>
      </c>
      <c r="Q105" s="55">
        <f aca="true" t="shared" si="3" ref="Q105:V105">Q104+Q54+Q21</f>
        <v>250000</v>
      </c>
      <c r="R105" s="55">
        <f t="shared" si="3"/>
        <v>18456800</v>
      </c>
      <c r="S105" s="55">
        <f t="shared" si="3"/>
        <v>12123800</v>
      </c>
      <c r="T105" s="55">
        <f t="shared" si="3"/>
        <v>1380000</v>
      </c>
      <c r="U105" s="55">
        <f t="shared" si="3"/>
        <v>4953000</v>
      </c>
      <c r="V105" s="55">
        <f t="shared" si="3"/>
        <v>31855406</v>
      </c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</row>
    <row r="106" spans="1:35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</row>
    <row r="107" spans="1:35" ht="12.75">
      <c r="A107" s="18" t="s">
        <v>88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</row>
    <row r="108" spans="1:35" ht="12.75">
      <c r="A108" s="18" t="s">
        <v>89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1:35" ht="12.75">
      <c r="A109" s="18" t="s">
        <v>90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35" ht="12.75">
      <c r="A110" s="18" t="s">
        <v>98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1:35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</row>
    <row r="112" spans="1:35" ht="12.75">
      <c r="A112" s="18" t="s">
        <v>19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</row>
    <row r="113" spans="1:35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1:35" ht="12.75">
      <c r="A114" s="16"/>
      <c r="B114" s="16"/>
      <c r="C114" s="16"/>
      <c r="D114" s="16"/>
      <c r="E114" s="16"/>
      <c r="F114" s="16"/>
      <c r="G114" s="16" t="s">
        <v>19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</row>
    <row r="115" spans="1:35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</row>
    <row r="116" spans="1:35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1:35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1:35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1:35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1:35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1:35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1:35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1:35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1:35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35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1:35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1:35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1:35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</row>
    <row r="130" spans="1:35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</row>
    <row r="131" spans="1:35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</row>
    <row r="132" spans="1:35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:35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</row>
    <row r="135" spans="1:35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1:35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</row>
    <row r="137" spans="1:35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</row>
    <row r="138" spans="1:35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</row>
    <row r="139" spans="1:35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1:35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35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</row>
    <row r="143" spans="1:35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1:35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</row>
    <row r="145" spans="1:35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</row>
    <row r="146" spans="1:35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</row>
    <row r="147" spans="1:35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</row>
    <row r="148" spans="1:35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5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1:35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</row>
    <row r="151" spans="1:35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</row>
    <row r="152" spans="1:35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</row>
    <row r="153" spans="1:35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</row>
    <row r="154" spans="1:35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</row>
    <row r="155" spans="1:35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</row>
    <row r="156" spans="1:35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</row>
    <row r="157" spans="1:35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35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</row>
    <row r="159" spans="1:35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</row>
    <row r="160" spans="1:35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</row>
    <row r="161" spans="1:35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</row>
    <row r="162" spans="1:35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</row>
    <row r="163" spans="1:35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</row>
    <row r="164" spans="1:35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:35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1:35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</row>
    <row r="167" spans="1:35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</row>
    <row r="168" spans="1:35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</row>
    <row r="169" spans="1:35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</row>
    <row r="170" spans="1:35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</row>
    <row r="171" spans="1:35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</row>
    <row r="172" spans="1:35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1:35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</row>
    <row r="175" spans="1:35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</row>
    <row r="176" spans="1:35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</row>
    <row r="177" spans="1:35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</row>
    <row r="178" spans="1:35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</row>
    <row r="179" spans="1:35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</row>
    <row r="180" spans="1:35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</row>
    <row r="182" spans="1:35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</row>
    <row r="183" spans="1:35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</row>
    <row r="184" spans="1:35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</row>
    <row r="185" spans="1:35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</row>
    <row r="186" spans="1:35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</row>
    <row r="187" spans="1:35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</row>
    <row r="188" spans="1:35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</row>
    <row r="189" spans="1:35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</row>
    <row r="190" spans="1:35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</row>
    <row r="191" spans="1:35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</row>
    <row r="192" spans="1:35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</row>
    <row r="193" spans="1:35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</row>
    <row r="194" spans="1:35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</row>
    <row r="195" spans="1:35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</row>
    <row r="196" spans="1:35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</row>
    <row r="197" spans="1:35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</row>
    <row r="198" spans="1:35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</row>
    <row r="199" spans="1:35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</row>
    <row r="200" spans="1:35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</row>
    <row r="201" spans="1:35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</row>
    <row r="202" spans="1:35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</row>
    <row r="203" spans="1:35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</row>
    <row r="204" spans="1:35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</row>
    <row r="205" spans="1:35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</row>
    <row r="206" spans="1:35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</row>
    <row r="207" spans="1:35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</row>
    <row r="208" spans="1:35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</row>
    <row r="209" spans="1:35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</row>
    <row r="210" spans="1:35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</row>
    <row r="211" spans="1:35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</row>
    <row r="212" spans="1:35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</row>
    <row r="213" spans="1:35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</row>
    <row r="214" spans="1:35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</row>
    <row r="215" spans="1:35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</row>
    <row r="216" spans="1:35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</row>
    <row r="217" spans="1:35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</row>
    <row r="218" spans="1:35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</row>
    <row r="219" spans="1:35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</row>
    <row r="220" spans="1:35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</row>
    <row r="221" spans="1:35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</row>
    <row r="222" spans="1:35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</row>
    <row r="223" spans="1:35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</row>
    <row r="224" spans="1:35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</row>
    <row r="225" spans="1:35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</row>
    <row r="226" spans="1:35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</row>
    <row r="227" spans="1:35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</row>
    <row r="228" spans="1:35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</row>
    <row r="229" spans="1:35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</row>
    <row r="230" spans="1:35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</row>
    <row r="231" spans="1:35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</row>
    <row r="232" spans="1:35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</row>
    <row r="233" spans="1:35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</row>
    <row r="234" spans="1:35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</row>
    <row r="235" spans="1:35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</row>
    <row r="236" spans="1:35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</row>
    <row r="237" spans="1:35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</row>
    <row r="238" spans="1:35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</row>
    <row r="239" spans="1:35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</row>
    <row r="240" spans="1:35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</row>
    <row r="241" spans="1:35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</row>
    <row r="242" spans="1:35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</row>
    <row r="243" spans="1:35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</row>
    <row r="244" spans="1:35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</row>
    <row r="245" spans="1:35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</row>
    <row r="246" spans="1:35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</row>
    <row r="247" spans="1:35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</row>
    <row r="248" spans="1:35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</row>
    <row r="249" spans="1:35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</row>
    <row r="250" spans="1:35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</row>
    <row r="251" spans="1:35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</row>
    <row r="252" spans="1:35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</row>
    <row r="253" spans="1:35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</row>
    <row r="254" spans="1:35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</row>
    <row r="255" spans="1:35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</row>
    <row r="256" spans="1:35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</row>
    <row r="257" spans="1:35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</row>
    <row r="258" spans="1:35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</row>
    <row r="259" spans="1:35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</row>
    <row r="260" spans="1:35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</row>
    <row r="261" spans="1:35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</row>
    <row r="262" spans="1:35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</row>
    <row r="263" spans="1:35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</row>
    <row r="264" spans="1:35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</row>
    <row r="265" spans="1:35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</row>
    <row r="266" spans="1:35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</row>
    <row r="267" spans="1:35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</row>
    <row r="268" spans="1:35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</row>
    <row r="269" spans="1:35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</row>
    <row r="270" spans="1:35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</row>
    <row r="271" spans="1:35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</row>
    <row r="272" spans="1:35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</row>
    <row r="273" spans="1:35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</row>
    <row r="274" spans="1:35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</row>
    <row r="275" spans="1:35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</row>
    <row r="276" spans="1:35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  <row r="278" spans="1:35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</row>
    <row r="279" spans="1:35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</row>
    <row r="280" spans="1:35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</row>
    <row r="281" spans="1:35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</row>
    <row r="282" spans="1:35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</row>
    <row r="283" spans="1:35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</row>
    <row r="284" spans="1:35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</row>
    <row r="285" spans="1:35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</row>
    <row r="286" spans="1:35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</row>
    <row r="287" spans="1:35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</row>
    <row r="288" spans="1:35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</row>
    <row r="289" spans="1:35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</row>
    <row r="290" spans="1:35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</row>
    <row r="291" spans="1:35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</row>
    <row r="292" spans="1:35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</row>
    <row r="293" spans="1:35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</row>
    <row r="294" spans="1:35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</row>
    <row r="295" spans="1:35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</row>
    <row r="296" spans="1:35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</row>
    <row r="297" spans="1:35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</row>
    <row r="298" spans="1:35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</row>
    <row r="299" spans="1:35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</row>
    <row r="300" spans="1:35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</row>
    <row r="301" spans="1:35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</row>
    <row r="302" spans="1:35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</row>
    <row r="303" spans="1:35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</row>
    <row r="304" spans="1:35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</row>
    <row r="305" spans="1:35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  <row r="306" spans="1:35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</row>
    <row r="307" spans="1:35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</row>
    <row r="308" spans="1:35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</row>
    <row r="309" spans="1:35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</row>
    <row r="310" spans="1:35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</row>
    <row r="311" spans="1:35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</row>
    <row r="312" spans="1:35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</row>
    <row r="313" spans="1:35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</row>
    <row r="314" spans="1:35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</row>
    <row r="315" spans="1:35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</row>
    <row r="316" spans="1:35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</row>
    <row r="317" spans="1:35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</row>
    <row r="318" spans="1:35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</row>
    <row r="319" spans="1:35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</row>
    <row r="320" spans="1:35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</row>
    <row r="321" spans="1:35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</row>
    <row r="322" spans="1:35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</row>
    <row r="323" spans="1:35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</row>
    <row r="324" spans="1:35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</row>
    <row r="325" spans="1:35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</row>
    <row r="326" spans="1:35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</row>
    <row r="327" spans="1:35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</row>
    <row r="328" spans="1:35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</row>
    <row r="329" spans="1:35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</row>
    <row r="330" spans="1:35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</row>
    <row r="331" spans="1:35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</row>
    <row r="332" spans="1:35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</row>
    <row r="333" spans="1:35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</row>
    <row r="334" spans="1:35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</row>
    <row r="335" spans="1:35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</row>
    <row r="336" spans="1:35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</row>
    <row r="337" spans="1:35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</row>
    <row r="338" spans="1:35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</row>
    <row r="339" spans="1:35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</row>
    <row r="340" spans="1:35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</row>
    <row r="341" spans="1:35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</row>
    <row r="342" spans="1:35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</row>
    <row r="343" spans="1:35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</row>
    <row r="344" spans="1:35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</row>
    <row r="345" spans="1:35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</row>
    <row r="346" spans="1:35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</row>
    <row r="347" spans="1:35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</row>
    <row r="348" spans="1:35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</row>
    <row r="349" spans="1:35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</row>
    <row r="350" spans="1:35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</row>
    <row r="351" spans="1:35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</row>
    <row r="352" spans="1:35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</row>
    <row r="353" spans="1:35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</row>
    <row r="354" spans="1:35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</row>
    <row r="355" spans="1:35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</row>
    <row r="356" spans="1:35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</row>
    <row r="357" spans="1:35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</row>
    <row r="358" spans="1:35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</row>
    <row r="359" spans="1:35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</row>
    <row r="360" spans="1:35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</row>
    <row r="361" spans="1:35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</row>
    <row r="362" spans="1:35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</row>
    <row r="363" spans="1:35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</row>
    <row r="364" spans="1:35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</row>
    <row r="365" spans="1:35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</row>
    <row r="366" spans="1:35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</row>
    <row r="367" spans="1:35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</row>
    <row r="368" spans="1:35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</row>
    <row r="369" spans="1:35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</row>
    <row r="370" spans="1:35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</row>
    <row r="371" spans="1:35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</row>
    <row r="372" spans="1:35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</row>
    <row r="373" spans="1:35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</row>
    <row r="374" spans="1:35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</row>
    <row r="375" spans="1:35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</row>
    <row r="376" spans="1:35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</row>
    <row r="377" spans="1:35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</row>
    <row r="378" spans="1:35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</row>
    <row r="379" spans="1:35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</row>
    <row r="380" spans="1:35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</row>
    <row r="381" spans="1:35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</row>
    <row r="382" spans="1:35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</row>
    <row r="383" spans="1:35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</row>
    <row r="384" spans="1:35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</row>
    <row r="385" spans="1:35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</row>
    <row r="386" spans="1:35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</row>
    <row r="387" spans="1:35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</row>
    <row r="388" spans="1:35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</row>
  </sheetData>
  <sheetProtection/>
  <mergeCells count="127">
    <mergeCell ref="C75:C77"/>
    <mergeCell ref="I76:I77"/>
    <mergeCell ref="O12:Q12"/>
    <mergeCell ref="N12:N13"/>
    <mergeCell ref="M11:M13"/>
    <mergeCell ref="J32:L32"/>
    <mergeCell ref="C31:C33"/>
    <mergeCell ref="J12:L12"/>
    <mergeCell ref="D31:D33"/>
    <mergeCell ref="E31:E33"/>
    <mergeCell ref="V31:V33"/>
    <mergeCell ref="A96:A98"/>
    <mergeCell ref="B96:B98"/>
    <mergeCell ref="C96:C98"/>
    <mergeCell ref="D96:D98"/>
    <mergeCell ref="R96:U96"/>
    <mergeCell ref="E96:E98"/>
    <mergeCell ref="F96:F98"/>
    <mergeCell ref="G96:G98"/>
    <mergeCell ref="H96:H98"/>
    <mergeCell ref="V96:V98"/>
    <mergeCell ref="I97:I98"/>
    <mergeCell ref="J97:L97"/>
    <mergeCell ref="N97:N98"/>
    <mergeCell ref="O97:Q97"/>
    <mergeCell ref="R97:R98"/>
    <mergeCell ref="S97:U97"/>
    <mergeCell ref="I96:L96"/>
    <mergeCell ref="M96:M98"/>
    <mergeCell ref="N96:Q96"/>
    <mergeCell ref="B75:B77"/>
    <mergeCell ref="J6:L6"/>
    <mergeCell ref="J7:L7"/>
    <mergeCell ref="A9:L9"/>
    <mergeCell ref="I12:I13"/>
    <mergeCell ref="H11:H13"/>
    <mergeCell ref="H31:H33"/>
    <mergeCell ref="I31:L31"/>
    <mergeCell ref="A31:A33"/>
    <mergeCell ref="B31:B33"/>
    <mergeCell ref="M9:V9"/>
    <mergeCell ref="A35:L35"/>
    <mergeCell ref="A15:L15"/>
    <mergeCell ref="M15:V15"/>
    <mergeCell ref="V11:V13"/>
    <mergeCell ref="F11:F13"/>
    <mergeCell ref="N11:Q11"/>
    <mergeCell ref="R11:U11"/>
    <mergeCell ref="S12:U12"/>
    <mergeCell ref="R12:R13"/>
    <mergeCell ref="R32:R33"/>
    <mergeCell ref="N32:N33"/>
    <mergeCell ref="O32:Q32"/>
    <mergeCell ref="M31:M33"/>
    <mergeCell ref="N31:Q31"/>
    <mergeCell ref="R31:U31"/>
    <mergeCell ref="S32:U32"/>
    <mergeCell ref="G87:G88"/>
    <mergeCell ref="A105:E105"/>
    <mergeCell ref="I11:L11"/>
    <mergeCell ref="A11:A13"/>
    <mergeCell ref="C11:C13"/>
    <mergeCell ref="D11:D13"/>
    <mergeCell ref="B11:B13"/>
    <mergeCell ref="E11:E13"/>
    <mergeCell ref="G11:G13"/>
    <mergeCell ref="F31:F33"/>
    <mergeCell ref="G31:G33"/>
    <mergeCell ref="I32:I33"/>
    <mergeCell ref="A75:A77"/>
    <mergeCell ref="D75:D77"/>
    <mergeCell ref="H75:H77"/>
    <mergeCell ref="I48:L48"/>
    <mergeCell ref="I49:I50"/>
    <mergeCell ref="J49:L49"/>
    <mergeCell ref="H48:H50"/>
    <mergeCell ref="E75:E77"/>
    <mergeCell ref="F75:F77"/>
    <mergeCell ref="G75:G77"/>
    <mergeCell ref="E87:E88"/>
    <mergeCell ref="M35:V35"/>
    <mergeCell ref="A79:L79"/>
    <mergeCell ref="A87:A88"/>
    <mergeCell ref="B87:B88"/>
    <mergeCell ref="C87:C88"/>
    <mergeCell ref="D87:D88"/>
    <mergeCell ref="L87:L88"/>
    <mergeCell ref="J76:L76"/>
    <mergeCell ref="I75:L75"/>
    <mergeCell ref="M75:M77"/>
    <mergeCell ref="V87:V88"/>
    <mergeCell ref="Q87:Q88"/>
    <mergeCell ref="R87:R88"/>
    <mergeCell ref="S87:S88"/>
    <mergeCell ref="U87:U88"/>
    <mergeCell ref="K87:K88"/>
    <mergeCell ref="F87:F88"/>
    <mergeCell ref="H87:H88"/>
    <mergeCell ref="O87:O88"/>
    <mergeCell ref="N87:N88"/>
    <mergeCell ref="M87:M88"/>
    <mergeCell ref="J87:J88"/>
    <mergeCell ref="M79:V79"/>
    <mergeCell ref="R76:R77"/>
    <mergeCell ref="S76:U76"/>
    <mergeCell ref="V48:V50"/>
    <mergeCell ref="R49:R50"/>
    <mergeCell ref="S49:U49"/>
    <mergeCell ref="M48:M50"/>
    <mergeCell ref="N48:Q48"/>
    <mergeCell ref="R48:U48"/>
    <mergeCell ref="N49:N50"/>
    <mergeCell ref="V75:V77"/>
    <mergeCell ref="N75:Q75"/>
    <mergeCell ref="R75:U75"/>
    <mergeCell ref="N76:N77"/>
    <mergeCell ref="O76:Q76"/>
    <mergeCell ref="P87:P88"/>
    <mergeCell ref="I87:I88"/>
    <mergeCell ref="A48:A50"/>
    <mergeCell ref="B48:B50"/>
    <mergeCell ref="C48:C50"/>
    <mergeCell ref="D48:D50"/>
    <mergeCell ref="O49:Q49"/>
    <mergeCell ref="E48:E50"/>
    <mergeCell ref="F48:F50"/>
    <mergeCell ref="G48:G50"/>
  </mergeCells>
  <printOptions/>
  <pageMargins left="0.5905511811023623" right="0.31496062992125984" top="0.1968503937007874" bottom="0" header="0.5118110236220472" footer="0.5118110236220472"/>
  <pageSetup firstPageNumber="29" useFirstPageNumber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2010-05-19T11:05:25Z</cp:lastPrinted>
  <dcterms:created xsi:type="dcterms:W3CDTF">2006-11-09T11:35:10Z</dcterms:created>
  <dcterms:modified xsi:type="dcterms:W3CDTF">2010-05-19T11:07:18Z</dcterms:modified>
  <cp:category/>
  <cp:version/>
  <cp:contentType/>
  <cp:contentStatus/>
</cp:coreProperties>
</file>